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řehled" sheetId="1" state="visible" r:id="rId1"/>
    <sheet name="Leden" sheetId="2" state="visible" r:id="rId2"/>
    <sheet name="Únor" sheetId="3" state="visible" r:id="rId3"/>
    <sheet name="Březen" sheetId="4" state="visible" r:id="rId4"/>
    <sheet name="Duben" sheetId="5" state="visible" r:id="rId5"/>
    <sheet name="Květen" sheetId="6" state="visible" r:id="rId6"/>
    <sheet name="Červen" sheetId="7" state="visible" r:id="rId7"/>
    <sheet name="Červenec" sheetId="8" state="visible" r:id="rId8"/>
    <sheet name="Srpen" sheetId="9" state="visible" r:id="rId9"/>
    <sheet name="Září" sheetId="10" state="visible" r:id="rId10"/>
    <sheet name="Říjen" sheetId="11" state="visible" r:id="rId11"/>
    <sheet name="Listopad" sheetId="12" state="visible" r:id="rId12"/>
    <sheet name="Prosinec" sheetId="13" state="visible" r:id="rId13"/>
  </sheets>
  <definedNames>
    <definedName name="_xlnm.Print_Area" localSheetId="0">'Přehled'!$A$1:$I$31</definedName>
    <definedName name="_xlnm.Print_Area" localSheetId="1">'Leden'!$A$1:$J$56</definedName>
    <definedName name="_xlnm.Print_Area" localSheetId="2">'Únor'!$A$1:$J$56</definedName>
    <definedName name="_xlnm.Print_Area" localSheetId="3">'Březen'!$A$1:$J$56</definedName>
    <definedName name="_xlnm.Print_Area" localSheetId="4">'Duben'!$A$1:$J$56</definedName>
    <definedName name="_xlnm.Print_Area" localSheetId="5">'Květen'!$A$1:$J$56</definedName>
    <definedName name="_xlnm.Print_Area" localSheetId="6">'Červen'!$A$1:$J$56</definedName>
    <definedName name="_xlnm.Print_Area" localSheetId="7">'Červenec'!$A$1:$J$56</definedName>
    <definedName name="_xlnm.Print_Area" localSheetId="8">'Srpen'!$A$1:$J$56</definedName>
    <definedName name="_xlnm.Print_Area" localSheetId="9">'Září'!$A$1:$J$56</definedName>
    <definedName name="_xlnm.Print_Area" localSheetId="10">'Říjen'!$A$1:$J$56</definedName>
    <definedName name="_xlnm.Print_Area" localSheetId="11">'Listopad'!$A$1:$J$56</definedName>
    <definedName name="_xlnm.Print_Area" localSheetId="12">'Prosinec'!$A$1:$J$56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+0.00;-0.00;0.00;@"/>
    <numFmt numFmtId="165" formatCode="0.#"/>
    <numFmt numFmtId="166" formatCode="yyyy-mm-dd"/>
    <numFmt numFmtId="167" formatCode="[$-405]ddd"/>
    <numFmt numFmtId="168" formatCode="0.##;;0"/>
    <numFmt numFmtId="169" formatCode="&quot;= &quot;0.##&quot; h/týden&quot;"/>
    <numFmt numFmtId="170" formatCode="[$-405]mmmm yyyy"/>
    <numFmt numFmtId="171" formatCode="[$-405]d. m."/>
    <numFmt numFmtId="172" formatCode="0;;;@"/>
    <numFmt numFmtId="173" formatCode="0.00;-0.00;;@"/>
    <numFmt numFmtId="174" formatCode="[$-405]mmmm"/>
    <numFmt numFmtId="175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4" fontId="21" fillId="0" borderId="5" applyAlignment="1" pivotButton="0" quotePrefix="0" xfId="0">
      <alignment horizontal="left" vertical="center" indent="1" readingOrder="1"/>
    </xf>
    <xf numFmtId="173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5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20" fontId="0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3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den'!A1" TargetMode="External" Id="rId1" /><Relationship Type="http://schemas.openxmlformats.org/officeDocument/2006/relationships/hyperlink" Target="#'&#218;nor'!A1" TargetMode="External" Id="rId2" /><Relationship Type="http://schemas.openxmlformats.org/officeDocument/2006/relationships/hyperlink" Target="#'B&#345;ezen'!A1" TargetMode="External" Id="rId3" /><Relationship Type="http://schemas.openxmlformats.org/officeDocument/2006/relationships/hyperlink" Target="#'Duben'!A1" TargetMode="External" Id="rId4" /><Relationship Type="http://schemas.openxmlformats.org/officeDocument/2006/relationships/hyperlink" Target="#'Kv&#283;ten'!A1" TargetMode="External" Id="rId5" /><Relationship Type="http://schemas.openxmlformats.org/officeDocument/2006/relationships/hyperlink" Target="#'&#268;erven'!A1" TargetMode="External" Id="rId6" /><Relationship Type="http://schemas.openxmlformats.org/officeDocument/2006/relationships/hyperlink" Target="#'&#268;ervenec'!A1" TargetMode="External" Id="rId7" /><Relationship Type="http://schemas.openxmlformats.org/officeDocument/2006/relationships/hyperlink" Target="#'Srpen'!A1" TargetMode="External" Id="rId8" /><Relationship Type="http://schemas.openxmlformats.org/officeDocument/2006/relationships/hyperlink" Target="#'Z&#225;&#345;&#237;'!A1" TargetMode="External" Id="rId9" /><Relationship Type="http://schemas.openxmlformats.org/officeDocument/2006/relationships/hyperlink" Target="#'&#344;&#237;jen'!A1" TargetMode="External" Id="rId10" /><Relationship Type="http://schemas.openxmlformats.org/officeDocument/2006/relationships/hyperlink" Target="#'Listopad'!A1" TargetMode="External" Id="rId11" /><Relationship Type="http://schemas.openxmlformats.org/officeDocument/2006/relationships/hyperlink" Target="#'Prosinec'!A1" TargetMode="External" Id="rId12" /><Relationship Type="http://schemas.openxmlformats.org/officeDocument/2006/relationships/hyperlink" Target="https://easyhours.cz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Roční výkaz práce</t>
        </is>
      </c>
    </row>
    <row r="2" ht="30" customHeight="1">
      <c r="A2" s="2" t="inlineStr">
        <is>
          <t>Jednou vyplňte zaměstnance, rok a denní fond pracovní doby. Každý den zapisujte na listech měsíců; hodiny, saldo přesčasů a dny dovolené se sem sečtou automaticky.</t>
        </is>
      </c>
    </row>
    <row r="3" ht="6" customHeight="1"/>
    <row r="4">
      <c r="A4" s="3" t="inlineStr">
        <is>
          <t>Zaměstnanec</t>
        </is>
      </c>
      <c r="B4" s="4" t="n"/>
      <c r="C4" s="5" t="n"/>
      <c r="D4" s="5" t="n"/>
      <c r="E4" s="5" t="n"/>
      <c r="F4" s="6" t="inlineStr">
        <is>
          <t>Rok</t>
        </is>
      </c>
      <c r="H4" s="7" t="n">
        <v>2026</v>
      </c>
    </row>
    <row r="5">
      <c r="A5" s="3" t="inlineStr">
        <is>
          <t>Vedoucí</t>
        </is>
      </c>
      <c r="B5" s="4" t="n"/>
      <c r="C5" s="5" t="n"/>
      <c r="D5" s="5" t="n"/>
      <c r="E5" s="5" t="n"/>
      <c r="F5" s="6" t="inlineStr">
        <is>
          <t>Počáteční saldo (h)</t>
        </is>
      </c>
      <c r="H5" s="8" t="n">
        <v>0</v>
      </c>
    </row>
    <row r="6" ht="24" customHeight="1">
      <c r="A6" s="3" t="inlineStr">
        <is>
          <t>Firma / pracoviště</t>
        </is>
      </c>
      <c r="B6" s="4" t="n"/>
      <c r="C6" s="5" t="n"/>
      <c r="D6" s="5" t="n"/>
      <c r="E6" s="5" t="n"/>
      <c r="F6" s="6" t="inlineStr">
        <is>
          <t>Nárok na dovolenou (dny)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Denní fond pracovní doby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Měsíc</t>
        </is>
      </c>
      <c r="B11" s="13" t="inlineStr">
        <is>
          <t>Odpracované hodiny</t>
        </is>
      </c>
      <c r="C11" s="13" t="inlineStr">
        <is>
          <t>Fond pracovní doby</t>
        </is>
      </c>
      <c r="D11" s="13" t="inlineStr">
        <is>
          <t>Saldo za měsíc</t>
        </is>
      </c>
      <c r="E11" s="13" t="inlineStr">
        <is>
          <t>Průběžné saldo</t>
        </is>
      </c>
      <c r="F11" s="13" t="inlineStr">
        <is>
          <t>Dovolená</t>
        </is>
      </c>
      <c r="G11" s="13" t="inlineStr">
        <is>
          <t>Nemoc</t>
        </is>
      </c>
      <c r="H11" s="13" t="inlineStr">
        <is>
          <t>Jiné volno</t>
        </is>
      </c>
      <c r="I11" s="13" t="inlineStr">
        <is>
          <t>Odpracované dny</t>
        </is>
      </c>
    </row>
    <row r="12" ht="20" customHeight="1">
      <c r="A12" s="14">
        <f>DATE($H$4,1,1)</f>
        <v/>
      </c>
      <c r="B12" s="15">
        <f>'Leden'!F43</f>
        <v/>
      </c>
      <c r="C12" s="15">
        <f>'Leden'!F47</f>
        <v/>
      </c>
      <c r="D12" s="16">
        <f>IF(COUNT('Leden'!I11:I41)=0,"",'Leden'!I43)</f>
        <v/>
      </c>
      <c r="E12" s="17">
        <f>'Leden'!F51</f>
        <v/>
      </c>
      <c r="F12" s="18">
        <f>'Leden'!H45</f>
        <v/>
      </c>
      <c r="G12" s="18">
        <f>'Leden'!H46</f>
        <v/>
      </c>
      <c r="H12" s="18">
        <f>'Leden'!H48+'Leden'!H49</f>
        <v/>
      </c>
      <c r="I12" s="18">
        <f>'Leden'!F50</f>
        <v/>
      </c>
    </row>
    <row r="13" ht="20" customHeight="1">
      <c r="A13" s="14">
        <f>DATE($H$4,2,1)</f>
        <v/>
      </c>
      <c r="B13" s="15">
        <f>'Únor'!F43</f>
        <v/>
      </c>
      <c r="C13" s="15">
        <f>'Únor'!F47</f>
        <v/>
      </c>
      <c r="D13" s="16">
        <f>IF(COUNT('Únor'!I11:I41)=0,"",'Únor'!I43)</f>
        <v/>
      </c>
      <c r="E13" s="17">
        <f>'Únor'!F51</f>
        <v/>
      </c>
      <c r="F13" s="18">
        <f>'Únor'!H45</f>
        <v/>
      </c>
      <c r="G13" s="18">
        <f>'Únor'!H46</f>
        <v/>
      </c>
      <c r="H13" s="18">
        <f>'Únor'!H48+'Únor'!H49</f>
        <v/>
      </c>
      <c r="I13" s="18">
        <f>'Únor'!F50</f>
        <v/>
      </c>
    </row>
    <row r="14" ht="20" customHeight="1">
      <c r="A14" s="14">
        <f>DATE($H$4,3,1)</f>
        <v/>
      </c>
      <c r="B14" s="15">
        <f>'Březen'!F43</f>
        <v/>
      </c>
      <c r="C14" s="15">
        <f>'Březen'!F47</f>
        <v/>
      </c>
      <c r="D14" s="16">
        <f>IF(COUNT('Březen'!I11:I41)=0,"",'Březen'!I43)</f>
        <v/>
      </c>
      <c r="E14" s="17">
        <f>'Březen'!F51</f>
        <v/>
      </c>
      <c r="F14" s="18">
        <f>'Březen'!H45</f>
        <v/>
      </c>
      <c r="G14" s="18">
        <f>'Březen'!H46</f>
        <v/>
      </c>
      <c r="H14" s="18">
        <f>'Březen'!H48+'Březen'!H49</f>
        <v/>
      </c>
      <c r="I14" s="18">
        <f>'Březen'!F50</f>
        <v/>
      </c>
    </row>
    <row r="15" ht="20" customHeight="1">
      <c r="A15" s="14">
        <f>DATE($H$4,4,1)</f>
        <v/>
      </c>
      <c r="B15" s="15">
        <f>'Duben'!F43</f>
        <v/>
      </c>
      <c r="C15" s="15">
        <f>'Duben'!F47</f>
        <v/>
      </c>
      <c r="D15" s="16">
        <f>IF(COUNT('Duben'!I11:I41)=0,"",'Duben'!I43)</f>
        <v/>
      </c>
      <c r="E15" s="17">
        <f>'Duben'!F51</f>
        <v/>
      </c>
      <c r="F15" s="18">
        <f>'Duben'!H45</f>
        <v/>
      </c>
      <c r="G15" s="18">
        <f>'Duben'!H46</f>
        <v/>
      </c>
      <c r="H15" s="18">
        <f>'Duben'!H48+'Duben'!H49</f>
        <v/>
      </c>
      <c r="I15" s="18">
        <f>'Duben'!F50</f>
        <v/>
      </c>
    </row>
    <row r="16" ht="20" customHeight="1">
      <c r="A16" s="14">
        <f>DATE($H$4,5,1)</f>
        <v/>
      </c>
      <c r="B16" s="15">
        <f>'Květen'!F43</f>
        <v/>
      </c>
      <c r="C16" s="15">
        <f>'Květen'!F47</f>
        <v/>
      </c>
      <c r="D16" s="16">
        <f>IF(COUNT('Květen'!I11:I41)=0,"",'Květen'!I43)</f>
        <v/>
      </c>
      <c r="E16" s="17">
        <f>'Květen'!F51</f>
        <v/>
      </c>
      <c r="F16" s="18">
        <f>'Květen'!H45</f>
        <v/>
      </c>
      <c r="G16" s="18">
        <f>'Květen'!H46</f>
        <v/>
      </c>
      <c r="H16" s="18">
        <f>'Květen'!H48+'Květen'!H49</f>
        <v/>
      </c>
      <c r="I16" s="18">
        <f>'Květen'!F50</f>
        <v/>
      </c>
    </row>
    <row r="17" ht="20" customHeight="1">
      <c r="A17" s="14">
        <f>DATE($H$4,6,1)</f>
        <v/>
      </c>
      <c r="B17" s="15">
        <f>'Červen'!F43</f>
        <v/>
      </c>
      <c r="C17" s="15">
        <f>'Červen'!F47</f>
        <v/>
      </c>
      <c r="D17" s="16">
        <f>IF(COUNT('Červen'!I11:I41)=0,"",'Červen'!I43)</f>
        <v/>
      </c>
      <c r="E17" s="17">
        <f>'Červen'!F51</f>
        <v/>
      </c>
      <c r="F17" s="18">
        <f>'Červen'!H45</f>
        <v/>
      </c>
      <c r="G17" s="18">
        <f>'Červen'!H46</f>
        <v/>
      </c>
      <c r="H17" s="18">
        <f>'Červen'!H48+'Červen'!H49</f>
        <v/>
      </c>
      <c r="I17" s="18">
        <f>'Červen'!F50</f>
        <v/>
      </c>
    </row>
    <row r="18" ht="20" customHeight="1">
      <c r="A18" s="14">
        <f>DATE($H$4,7,1)</f>
        <v/>
      </c>
      <c r="B18" s="15">
        <f>'Červenec'!F43</f>
        <v/>
      </c>
      <c r="C18" s="15">
        <f>'Červenec'!F47</f>
        <v/>
      </c>
      <c r="D18" s="16">
        <f>IF(COUNT('Červenec'!I11:I41)=0,"",'Červenec'!I43)</f>
        <v/>
      </c>
      <c r="E18" s="17">
        <f>'Červenec'!F51</f>
        <v/>
      </c>
      <c r="F18" s="18">
        <f>'Červenec'!H45</f>
        <v/>
      </c>
      <c r="G18" s="18">
        <f>'Červenec'!H46</f>
        <v/>
      </c>
      <c r="H18" s="18">
        <f>'Červenec'!H48+'Červenec'!H49</f>
        <v/>
      </c>
      <c r="I18" s="18">
        <f>'Červenec'!F50</f>
        <v/>
      </c>
    </row>
    <row r="19" ht="20" customHeight="1">
      <c r="A19" s="14">
        <f>DATE($H$4,8,1)</f>
        <v/>
      </c>
      <c r="B19" s="15">
        <f>'Srpen'!F43</f>
        <v/>
      </c>
      <c r="C19" s="15">
        <f>'Srpen'!F47</f>
        <v/>
      </c>
      <c r="D19" s="16">
        <f>IF(COUNT('Srpen'!I11:I41)=0,"",'Srpen'!I43)</f>
        <v/>
      </c>
      <c r="E19" s="17">
        <f>'Srpen'!F51</f>
        <v/>
      </c>
      <c r="F19" s="18">
        <f>'Srpen'!H45</f>
        <v/>
      </c>
      <c r="G19" s="18">
        <f>'Srpen'!H46</f>
        <v/>
      </c>
      <c r="H19" s="18">
        <f>'Srpen'!H48+'Srpen'!H49</f>
        <v/>
      </c>
      <c r="I19" s="18">
        <f>'Srpen'!F50</f>
        <v/>
      </c>
    </row>
    <row r="20" ht="20" customHeight="1">
      <c r="A20" s="14">
        <f>DATE($H$4,9,1)</f>
        <v/>
      </c>
      <c r="B20" s="15">
        <f>'Září'!F43</f>
        <v/>
      </c>
      <c r="C20" s="15">
        <f>'Září'!F47</f>
        <v/>
      </c>
      <c r="D20" s="16">
        <f>IF(COUNT('Září'!I11:I41)=0,"",'Září'!I43)</f>
        <v/>
      </c>
      <c r="E20" s="17">
        <f>'Září'!F51</f>
        <v/>
      </c>
      <c r="F20" s="18">
        <f>'Září'!H45</f>
        <v/>
      </c>
      <c r="G20" s="18">
        <f>'Září'!H46</f>
        <v/>
      </c>
      <c r="H20" s="18">
        <f>'Září'!H48+'Září'!H49</f>
        <v/>
      </c>
      <c r="I20" s="18">
        <f>'Září'!F50</f>
        <v/>
      </c>
    </row>
    <row r="21" ht="20" customHeight="1">
      <c r="A21" s="14">
        <f>DATE($H$4,10,1)</f>
        <v/>
      </c>
      <c r="B21" s="15">
        <f>'Říjen'!F43</f>
        <v/>
      </c>
      <c r="C21" s="15">
        <f>'Říjen'!F47</f>
        <v/>
      </c>
      <c r="D21" s="16">
        <f>IF(COUNT('Říjen'!I11:I41)=0,"",'Říjen'!I43)</f>
        <v/>
      </c>
      <c r="E21" s="17">
        <f>'Říjen'!F51</f>
        <v/>
      </c>
      <c r="F21" s="18">
        <f>'Říjen'!H45</f>
        <v/>
      </c>
      <c r="G21" s="18">
        <f>'Říjen'!H46</f>
        <v/>
      </c>
      <c r="H21" s="18">
        <f>'Říjen'!H48+'Říjen'!H49</f>
        <v/>
      </c>
      <c r="I21" s="18">
        <f>'Říjen'!F50</f>
        <v/>
      </c>
    </row>
    <row r="22" ht="20" customHeight="1">
      <c r="A22" s="14">
        <f>DATE($H$4,11,1)</f>
        <v/>
      </c>
      <c r="B22" s="15">
        <f>'Listopad'!F43</f>
        <v/>
      </c>
      <c r="C22" s="15">
        <f>'Listopad'!F47</f>
        <v/>
      </c>
      <c r="D22" s="16">
        <f>IF(COUNT('Listopad'!I11:I41)=0,"",'Listopad'!I43)</f>
        <v/>
      </c>
      <c r="E22" s="17">
        <f>'Listopad'!F51</f>
        <v/>
      </c>
      <c r="F22" s="18">
        <f>'Listopad'!H45</f>
        <v/>
      </c>
      <c r="G22" s="18">
        <f>'Listopad'!H46</f>
        <v/>
      </c>
      <c r="H22" s="18">
        <f>'Listopad'!H48+'Listopad'!H49</f>
        <v/>
      </c>
      <c r="I22" s="18">
        <f>'Listopad'!F50</f>
        <v/>
      </c>
    </row>
    <row r="23" ht="20" customHeight="1">
      <c r="A23" s="14">
        <f>DATE($H$4,12,1)</f>
        <v/>
      </c>
      <c r="B23" s="15">
        <f>'Prosinec'!F43</f>
        <v/>
      </c>
      <c r="C23" s="15">
        <f>'Prosinec'!F47</f>
        <v/>
      </c>
      <c r="D23" s="16">
        <f>IF(COUNT('Prosinec'!I11:I41)=0,"",'Prosinec'!I43)</f>
        <v/>
      </c>
      <c r="E23" s="17">
        <f>'Prosinec'!F51</f>
        <v/>
      </c>
      <c r="F23" s="18">
        <f>'Prosinec'!H45</f>
        <v/>
      </c>
      <c r="G23" s="18">
        <f>'Prosinec'!H46</f>
        <v/>
      </c>
      <c r="H23" s="18">
        <f>'Prosinec'!H48+'Prosinec'!H49</f>
        <v/>
      </c>
      <c r="I23" s="18">
        <f>'Prosinec'!F50</f>
        <v/>
      </c>
    </row>
    <row r="24" ht="24" customHeight="1">
      <c r="A24" s="19" t="inlineStr">
        <is>
          <t>Celkem za rok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Přehled dovolené</t>
        </is>
      </c>
    </row>
    <row r="27">
      <c r="A27" s="24" t="inlineStr">
        <is>
          <t>Nárok na dovolenou (dny)</t>
        </is>
      </c>
      <c r="B27" s="25" t="n"/>
      <c r="C27" s="25" t="n"/>
      <c r="D27" s="26">
        <f>N(H6)</f>
        <v/>
      </c>
    </row>
    <row r="28">
      <c r="A28" s="24" t="inlineStr">
        <is>
          <t>Čerpaná dovolená</t>
        </is>
      </c>
      <c r="B28" s="25" t="n"/>
      <c r="C28" s="25" t="n"/>
      <c r="D28" s="26">
        <f>F24</f>
        <v/>
      </c>
    </row>
    <row r="29">
      <c r="A29" s="27" t="inlineStr">
        <is>
          <t>Zbývající dovolená</t>
        </is>
      </c>
      <c r="B29" s="25" t="n"/>
      <c r="C29" s="25" t="n"/>
      <c r="D29" s="28">
        <f>N(H6)-F24</f>
        <v/>
      </c>
    </row>
    <row r="31">
      <c r="A31" s="29" t="inlineStr">
        <is>
          <t>Šablona zdarma od EasyHours · easyhours.cz – docházku zaznamenáte telefonem nebo sdíleným tabletem místo na papíře.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Měsíční výkaz práce</t>
        </is>
      </c>
      <c r="H1" s="30">
        <f>IF(OR($H$4="",$L$13=""),"",DATE($H$4,$L$13,1))</f>
        <v/>
      </c>
      <c r="L1" t="inlineStr">
        <is>
          <t>Leden</t>
        </is>
      </c>
    </row>
    <row r="2" ht="6" customHeight="1">
      <c r="L2" t="inlineStr">
        <is>
          <t>Únor</t>
        </is>
      </c>
    </row>
    <row r="3" ht="6" customHeight="1">
      <c r="L3" t="inlineStr">
        <is>
          <t>Březen</t>
        </is>
      </c>
    </row>
    <row r="4">
      <c r="A4" s="3" t="inlineStr">
        <is>
          <t>Zaměstnanec</t>
        </is>
      </c>
      <c r="C4" s="31">
        <f>IF('Přehled'!$B$4="","",'Přehled'!$B$4)</f>
        <v/>
      </c>
      <c r="D4" s="25" t="n"/>
      <c r="E4" s="25" t="n"/>
      <c r="F4" s="25" t="n"/>
      <c r="G4" s="3" t="inlineStr">
        <is>
          <t>Rok</t>
        </is>
      </c>
      <c r="H4" s="32">
        <f>'Přehled'!$H$4</f>
        <v/>
      </c>
      <c r="I4" s="33" t="inlineStr">
        <is>
          <t>Měsíc</t>
        </is>
      </c>
      <c r="J4" s="32" t="inlineStr">
        <is>
          <t>Leden</t>
        </is>
      </c>
      <c r="L4" t="inlineStr">
        <is>
          <t>Duben</t>
        </is>
      </c>
    </row>
    <row r="5" ht="24" customHeight="1">
      <c r="A5" s="3" t="inlineStr">
        <is>
          <t>Vedoucí</t>
        </is>
      </c>
      <c r="C5" s="31">
        <f>IF('Přehled'!$B$5="","",'Přehled'!$B$5)</f>
        <v/>
      </c>
      <c r="D5" s="25" t="n"/>
      <c r="E5" s="25" t="n"/>
      <c r="F5" s="25" t="n"/>
      <c r="G5" s="6" t="inlineStr">
        <is>
          <t>Převod z minulého měsíce (h)</t>
        </is>
      </c>
      <c r="H5" s="34">
        <f>'Přehled'!$H$5</f>
        <v/>
      </c>
      <c r="L5" t="inlineStr">
        <is>
          <t>Květen</t>
        </is>
      </c>
    </row>
    <row r="6">
      <c r="A6" s="3" t="inlineStr">
        <is>
          <t>Firma / pracoviště</t>
        </is>
      </c>
      <c r="C6" s="31">
        <f>IF('Přehled'!$B$6="","",'Přehled'!$B$6)</f>
        <v/>
      </c>
      <c r="D6" s="25" t="n"/>
      <c r="E6" s="25" t="n"/>
      <c r="F6" s="25" t="n"/>
      <c r="L6" t="inlineStr">
        <is>
          <t>Červen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Červenec</t>
        </is>
      </c>
    </row>
    <row r="8" ht="20" customHeight="1">
      <c r="A8" s="6" t="inlineStr">
        <is>
          <t>Denní fond pracovní doby</t>
        </is>
      </c>
      <c r="C8" s="35">
        <f>'Přehled'!$B$9</f>
        <v/>
      </c>
      <c r="D8" s="35">
        <f>'Přehled'!$C$9</f>
        <v/>
      </c>
      <c r="E8" s="35">
        <f>'Přehled'!$D$9</f>
        <v/>
      </c>
      <c r="F8" s="35">
        <f>'Přehled'!$E$9</f>
        <v/>
      </c>
      <c r="G8" s="35">
        <f>'Přehled'!$F$9</f>
        <v/>
      </c>
      <c r="H8" s="35">
        <f>'Přehled'!$G$9</f>
        <v/>
      </c>
      <c r="I8" s="35">
        <f>'Přehled'!$H$9</f>
        <v/>
      </c>
      <c r="J8" s="12">
        <f>SUM(C8:I8)</f>
        <v/>
      </c>
      <c r="L8" t="inlineStr">
        <is>
          <t>Srpen</t>
        </is>
      </c>
    </row>
    <row r="9" ht="8" customHeight="1">
      <c r="L9" t="inlineStr">
        <is>
          <t>Září</t>
        </is>
      </c>
    </row>
    <row r="10" ht="30" customHeight="1">
      <c r="A10" s="13" t="inlineStr">
        <is>
          <t>Datum</t>
        </is>
      </c>
      <c r="B10" s="13" t="inlineStr">
        <is>
          <t>Den</t>
        </is>
      </c>
      <c r="C10" s="13" t="inlineStr">
        <is>
          <t>Začátek</t>
        </is>
      </c>
      <c r="D10" s="13" t="inlineStr">
        <is>
          <t>Konec</t>
        </is>
      </c>
      <c r="E10" s="13" t="inlineStr">
        <is>
          <t>Přestávka (min)</t>
        </is>
      </c>
      <c r="F10" s="13" t="inlineStr">
        <is>
          <t>Odpracováno</t>
        </is>
      </c>
      <c r="G10" s="13" t="inlineStr">
        <is>
          <t>Nepřítomnost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Říjen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Prosinec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celkem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Souhrn měsíce</t>
        </is>
      </c>
      <c r="G44" s="23" t="inlineStr">
        <is>
          <t>Dny nepřítomnosti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Dovolená</t>
        </is>
      </c>
      <c r="H45" s="48">
        <f>COUNTIF($G$11:$G$41,G45)</f>
        <v/>
      </c>
    </row>
    <row r="46" ht="19" customHeight="1">
      <c r="A46" s="24" t="inlineStr">
        <is>
          <t>Započtené hodiny nepřítomnosti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Nemoc</t>
        </is>
      </c>
      <c r="H46" s="48">
        <f>COUNTIF($G$11:$G$41,G46)</f>
        <v/>
      </c>
    </row>
    <row r="47" ht="19" customHeight="1">
      <c r="A47" s="24" t="inlineStr">
        <is>
          <t>Fond pracovní doby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Svátek</t>
        </is>
      </c>
      <c r="H47" s="48">
        <f>COUNTIF($G$11:$G$41,G47)</f>
        <v/>
      </c>
    </row>
    <row r="48" ht="19" customHeight="1">
      <c r="A48" s="24" t="inlineStr">
        <is>
          <t>Saldo za měsíc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Jiné placené volno</t>
        </is>
      </c>
      <c r="H48" s="48">
        <f>COUNTIF($G$11:$G$41,G48)</f>
        <v/>
      </c>
    </row>
    <row r="49" ht="19" customHeight="1">
      <c r="A49" s="24" t="inlineStr">
        <is>
          <t>Převod z minulého měsíce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Neplacené volno</t>
        </is>
      </c>
      <c r="H49" s="48">
        <f>COUNTIF($G$11:$G$41,G49)</f>
        <v/>
      </c>
    </row>
    <row r="50" ht="19" customHeight="1">
      <c r="A50" s="24" t="inlineStr">
        <is>
          <t>Odpracované dny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Převod do dalšího měsíce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zaměstnance a datum</t>
        </is>
      </c>
      <c r="G54" s="57" t="inlineStr">
        <is>
          <t>Podpis vedoucího a datum</t>
        </is>
      </c>
    </row>
    <row r="56">
      <c r="A56" s="29" t="inlineStr">
        <is>
          <t>Šablona zdarma od EasyHours · easyhours.cz – docházku zaznamenáte telefonem nebo sdíleným tabletem místo na papíře.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ůvod, v běžný pracovní den nechte prázdné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Měsíční výkaz práce</t>
        </is>
      </c>
      <c r="H1" s="30">
        <f>IF(OR($H$4="",$L$13=""),"",DATE($H$4,$L$13,1))</f>
        <v/>
      </c>
      <c r="L1" t="inlineStr">
        <is>
          <t>Leden</t>
        </is>
      </c>
    </row>
    <row r="2" ht="6" customHeight="1">
      <c r="L2" t="inlineStr">
        <is>
          <t>Únor</t>
        </is>
      </c>
    </row>
    <row r="3" ht="6" customHeight="1">
      <c r="L3" t="inlineStr">
        <is>
          <t>Březen</t>
        </is>
      </c>
    </row>
    <row r="4">
      <c r="A4" s="3" t="inlineStr">
        <is>
          <t>Zaměstnanec</t>
        </is>
      </c>
      <c r="C4" s="31">
        <f>IF('Přehled'!$B$4="","",'Přehled'!$B$4)</f>
        <v/>
      </c>
      <c r="D4" s="25" t="n"/>
      <c r="E4" s="25" t="n"/>
      <c r="F4" s="25" t="n"/>
      <c r="G4" s="3" t="inlineStr">
        <is>
          <t>Rok</t>
        </is>
      </c>
      <c r="H4" s="32">
        <f>'Přehled'!$H$4</f>
        <v/>
      </c>
      <c r="I4" s="33" t="inlineStr">
        <is>
          <t>Měsíc</t>
        </is>
      </c>
      <c r="J4" s="32" t="inlineStr">
        <is>
          <t>Únor</t>
        </is>
      </c>
      <c r="L4" t="inlineStr">
        <is>
          <t>Duben</t>
        </is>
      </c>
    </row>
    <row r="5" ht="24" customHeight="1">
      <c r="A5" s="3" t="inlineStr">
        <is>
          <t>Vedoucí</t>
        </is>
      </c>
      <c r="C5" s="31">
        <f>IF('Přehled'!$B$5="","",'Přehled'!$B$5)</f>
        <v/>
      </c>
      <c r="D5" s="25" t="n"/>
      <c r="E5" s="25" t="n"/>
      <c r="F5" s="25" t="n"/>
      <c r="G5" s="6" t="inlineStr">
        <is>
          <t>Převod z minulého měsíce (h)</t>
        </is>
      </c>
      <c r="H5" s="34">
        <f>'Leden'!$F$51</f>
        <v/>
      </c>
      <c r="L5" t="inlineStr">
        <is>
          <t>Květen</t>
        </is>
      </c>
    </row>
    <row r="6">
      <c r="A6" s="3" t="inlineStr">
        <is>
          <t>Firma / pracoviště</t>
        </is>
      </c>
      <c r="C6" s="31">
        <f>IF('Přehled'!$B$6="","",'Přehled'!$B$6)</f>
        <v/>
      </c>
      <c r="D6" s="25" t="n"/>
      <c r="E6" s="25" t="n"/>
      <c r="F6" s="25" t="n"/>
      <c r="L6" t="inlineStr">
        <is>
          <t>Červen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Červenec</t>
        </is>
      </c>
    </row>
    <row r="8" ht="20" customHeight="1">
      <c r="A8" s="6" t="inlineStr">
        <is>
          <t>Denní fond pracovní doby</t>
        </is>
      </c>
      <c r="C8" s="35">
        <f>'Přehled'!$B$9</f>
        <v/>
      </c>
      <c r="D8" s="35">
        <f>'Přehled'!$C$9</f>
        <v/>
      </c>
      <c r="E8" s="35">
        <f>'Přehled'!$D$9</f>
        <v/>
      </c>
      <c r="F8" s="35">
        <f>'Přehled'!$E$9</f>
        <v/>
      </c>
      <c r="G8" s="35">
        <f>'Přehled'!$F$9</f>
        <v/>
      </c>
      <c r="H8" s="35">
        <f>'Přehled'!$G$9</f>
        <v/>
      </c>
      <c r="I8" s="35">
        <f>'Přehled'!$H$9</f>
        <v/>
      </c>
      <c r="J8" s="12">
        <f>SUM(C8:I8)</f>
        <v/>
      </c>
      <c r="L8" t="inlineStr">
        <is>
          <t>Srpen</t>
        </is>
      </c>
    </row>
    <row r="9" ht="8" customHeight="1">
      <c r="L9" t="inlineStr">
        <is>
          <t>Září</t>
        </is>
      </c>
    </row>
    <row r="10" ht="30" customHeight="1">
      <c r="A10" s="13" t="inlineStr">
        <is>
          <t>Datum</t>
        </is>
      </c>
      <c r="B10" s="13" t="inlineStr">
        <is>
          <t>Den</t>
        </is>
      </c>
      <c r="C10" s="13" t="inlineStr">
        <is>
          <t>Začátek</t>
        </is>
      </c>
      <c r="D10" s="13" t="inlineStr">
        <is>
          <t>Konec</t>
        </is>
      </c>
      <c r="E10" s="13" t="inlineStr">
        <is>
          <t>Přestávka (min)</t>
        </is>
      </c>
      <c r="F10" s="13" t="inlineStr">
        <is>
          <t>Odpracováno</t>
        </is>
      </c>
      <c r="G10" s="13" t="inlineStr">
        <is>
          <t>Nepřítomnost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Říjen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Prosinec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celkem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Souhrn měsíce</t>
        </is>
      </c>
      <c r="G44" s="23" t="inlineStr">
        <is>
          <t>Dny nepřítomnosti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Dovolená</t>
        </is>
      </c>
      <c r="H45" s="48">
        <f>COUNTIF($G$11:$G$41,G45)</f>
        <v/>
      </c>
    </row>
    <row r="46" ht="19" customHeight="1">
      <c r="A46" s="24" t="inlineStr">
        <is>
          <t>Započtené hodiny nepřítomnosti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Nemoc</t>
        </is>
      </c>
      <c r="H46" s="48">
        <f>COUNTIF($G$11:$G$41,G46)</f>
        <v/>
      </c>
    </row>
    <row r="47" ht="19" customHeight="1">
      <c r="A47" s="24" t="inlineStr">
        <is>
          <t>Fond pracovní doby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Svátek</t>
        </is>
      </c>
      <c r="H47" s="48">
        <f>COUNTIF($G$11:$G$41,G47)</f>
        <v/>
      </c>
    </row>
    <row r="48" ht="19" customHeight="1">
      <c r="A48" s="24" t="inlineStr">
        <is>
          <t>Saldo za měsíc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Jiné placené volno</t>
        </is>
      </c>
      <c r="H48" s="48">
        <f>COUNTIF($G$11:$G$41,G48)</f>
        <v/>
      </c>
    </row>
    <row r="49" ht="19" customHeight="1">
      <c r="A49" s="24" t="inlineStr">
        <is>
          <t>Převod z minulého měsíce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Neplacené volno</t>
        </is>
      </c>
      <c r="H49" s="48">
        <f>COUNTIF($G$11:$G$41,G49)</f>
        <v/>
      </c>
    </row>
    <row r="50" ht="19" customHeight="1">
      <c r="A50" s="24" t="inlineStr">
        <is>
          <t>Odpracované dny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Převod do dalšího měsíce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zaměstnance a datum</t>
        </is>
      </c>
      <c r="G54" s="57" t="inlineStr">
        <is>
          <t>Podpis vedoucího a datum</t>
        </is>
      </c>
    </row>
    <row r="56">
      <c r="A56" s="29" t="inlineStr">
        <is>
          <t>Šablona zdarma od EasyHours · easyhours.cz – docházku zaznamenáte telefonem nebo sdíleným tabletem místo na papíře.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ůvod, v běžný pracovní den nechte prázdné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Měsíční výkaz práce</t>
        </is>
      </c>
      <c r="H1" s="30">
        <f>IF(OR($H$4="",$L$13=""),"",DATE($H$4,$L$13,1))</f>
        <v/>
      </c>
      <c r="L1" t="inlineStr">
        <is>
          <t>Leden</t>
        </is>
      </c>
    </row>
    <row r="2" ht="6" customHeight="1">
      <c r="L2" t="inlineStr">
        <is>
          <t>Únor</t>
        </is>
      </c>
    </row>
    <row r="3" ht="6" customHeight="1">
      <c r="L3" t="inlineStr">
        <is>
          <t>Březen</t>
        </is>
      </c>
    </row>
    <row r="4">
      <c r="A4" s="3" t="inlineStr">
        <is>
          <t>Zaměstnanec</t>
        </is>
      </c>
      <c r="C4" s="31">
        <f>IF('Přehled'!$B$4="","",'Přehled'!$B$4)</f>
        <v/>
      </c>
      <c r="D4" s="25" t="n"/>
      <c r="E4" s="25" t="n"/>
      <c r="F4" s="25" t="n"/>
      <c r="G4" s="3" t="inlineStr">
        <is>
          <t>Rok</t>
        </is>
      </c>
      <c r="H4" s="32">
        <f>'Přehled'!$H$4</f>
        <v/>
      </c>
      <c r="I4" s="33" t="inlineStr">
        <is>
          <t>Měsíc</t>
        </is>
      </c>
      <c r="J4" s="32" t="inlineStr">
        <is>
          <t>Březen</t>
        </is>
      </c>
      <c r="L4" t="inlineStr">
        <is>
          <t>Duben</t>
        </is>
      </c>
    </row>
    <row r="5" ht="24" customHeight="1">
      <c r="A5" s="3" t="inlineStr">
        <is>
          <t>Vedoucí</t>
        </is>
      </c>
      <c r="C5" s="31">
        <f>IF('Přehled'!$B$5="","",'Přehled'!$B$5)</f>
        <v/>
      </c>
      <c r="D5" s="25" t="n"/>
      <c r="E5" s="25" t="n"/>
      <c r="F5" s="25" t="n"/>
      <c r="G5" s="6" t="inlineStr">
        <is>
          <t>Převod z minulého měsíce (h)</t>
        </is>
      </c>
      <c r="H5" s="34">
        <f>'Únor'!$F$51</f>
        <v/>
      </c>
      <c r="L5" t="inlineStr">
        <is>
          <t>Květen</t>
        </is>
      </c>
    </row>
    <row r="6">
      <c r="A6" s="3" t="inlineStr">
        <is>
          <t>Firma / pracoviště</t>
        </is>
      </c>
      <c r="C6" s="31">
        <f>IF('Přehled'!$B$6="","",'Přehled'!$B$6)</f>
        <v/>
      </c>
      <c r="D6" s="25" t="n"/>
      <c r="E6" s="25" t="n"/>
      <c r="F6" s="25" t="n"/>
      <c r="L6" t="inlineStr">
        <is>
          <t>Červen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Červenec</t>
        </is>
      </c>
    </row>
    <row r="8" ht="20" customHeight="1">
      <c r="A8" s="6" t="inlineStr">
        <is>
          <t>Denní fond pracovní doby</t>
        </is>
      </c>
      <c r="C8" s="35">
        <f>'Přehled'!$B$9</f>
        <v/>
      </c>
      <c r="D8" s="35">
        <f>'Přehled'!$C$9</f>
        <v/>
      </c>
      <c r="E8" s="35">
        <f>'Přehled'!$D$9</f>
        <v/>
      </c>
      <c r="F8" s="35">
        <f>'Přehled'!$E$9</f>
        <v/>
      </c>
      <c r="G8" s="35">
        <f>'Přehled'!$F$9</f>
        <v/>
      </c>
      <c r="H8" s="35">
        <f>'Přehled'!$G$9</f>
        <v/>
      </c>
      <c r="I8" s="35">
        <f>'Přehled'!$H$9</f>
        <v/>
      </c>
      <c r="J8" s="12">
        <f>SUM(C8:I8)</f>
        <v/>
      </c>
      <c r="L8" t="inlineStr">
        <is>
          <t>Srpen</t>
        </is>
      </c>
    </row>
    <row r="9" ht="8" customHeight="1">
      <c r="L9" t="inlineStr">
        <is>
          <t>Září</t>
        </is>
      </c>
    </row>
    <row r="10" ht="30" customHeight="1">
      <c r="A10" s="13" t="inlineStr">
        <is>
          <t>Datum</t>
        </is>
      </c>
      <c r="B10" s="13" t="inlineStr">
        <is>
          <t>Den</t>
        </is>
      </c>
      <c r="C10" s="13" t="inlineStr">
        <is>
          <t>Začátek</t>
        </is>
      </c>
      <c r="D10" s="13" t="inlineStr">
        <is>
          <t>Konec</t>
        </is>
      </c>
      <c r="E10" s="13" t="inlineStr">
        <is>
          <t>Přestávka (min)</t>
        </is>
      </c>
      <c r="F10" s="13" t="inlineStr">
        <is>
          <t>Odpracováno</t>
        </is>
      </c>
      <c r="G10" s="13" t="inlineStr">
        <is>
          <t>Nepřítomnost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Říjen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Prosinec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celkem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Souhrn měsíce</t>
        </is>
      </c>
      <c r="G44" s="23" t="inlineStr">
        <is>
          <t>Dny nepřítomnosti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Dovolená</t>
        </is>
      </c>
      <c r="H45" s="48">
        <f>COUNTIF($G$11:$G$41,G45)</f>
        <v/>
      </c>
    </row>
    <row r="46" ht="19" customHeight="1">
      <c r="A46" s="24" t="inlineStr">
        <is>
          <t>Započtené hodiny nepřítomnosti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Nemoc</t>
        </is>
      </c>
      <c r="H46" s="48">
        <f>COUNTIF($G$11:$G$41,G46)</f>
        <v/>
      </c>
    </row>
    <row r="47" ht="19" customHeight="1">
      <c r="A47" s="24" t="inlineStr">
        <is>
          <t>Fond pracovní doby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Svátek</t>
        </is>
      </c>
      <c r="H47" s="48">
        <f>COUNTIF($G$11:$G$41,G47)</f>
        <v/>
      </c>
    </row>
    <row r="48" ht="19" customHeight="1">
      <c r="A48" s="24" t="inlineStr">
        <is>
          <t>Saldo za měsíc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Jiné placené volno</t>
        </is>
      </c>
      <c r="H48" s="48">
        <f>COUNTIF($G$11:$G$41,G48)</f>
        <v/>
      </c>
    </row>
    <row r="49" ht="19" customHeight="1">
      <c r="A49" s="24" t="inlineStr">
        <is>
          <t>Převod z minulého měsíce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Neplacené volno</t>
        </is>
      </c>
      <c r="H49" s="48">
        <f>COUNTIF($G$11:$G$41,G49)</f>
        <v/>
      </c>
    </row>
    <row r="50" ht="19" customHeight="1">
      <c r="A50" s="24" t="inlineStr">
        <is>
          <t>Odpracované dny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Převod do dalšího měsíce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zaměstnance a datum</t>
        </is>
      </c>
      <c r="G54" s="57" t="inlineStr">
        <is>
          <t>Podpis vedoucího a datum</t>
        </is>
      </c>
    </row>
    <row r="56">
      <c r="A56" s="29" t="inlineStr">
        <is>
          <t>Šablona zdarma od EasyHours · easyhours.cz – docházku zaznamenáte telefonem nebo sdíleným tabletem místo na papíře.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ůvod, v běžný pracovní den nechte prázdné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Měsíční výkaz práce</t>
        </is>
      </c>
      <c r="H1" s="30">
        <f>IF(OR($H$4="",$L$13=""),"",DATE($H$4,$L$13,1))</f>
        <v/>
      </c>
      <c r="L1" t="inlineStr">
        <is>
          <t>Leden</t>
        </is>
      </c>
    </row>
    <row r="2" ht="6" customHeight="1">
      <c r="L2" t="inlineStr">
        <is>
          <t>Únor</t>
        </is>
      </c>
    </row>
    <row r="3" ht="6" customHeight="1">
      <c r="L3" t="inlineStr">
        <is>
          <t>Březen</t>
        </is>
      </c>
    </row>
    <row r="4">
      <c r="A4" s="3" t="inlineStr">
        <is>
          <t>Zaměstnanec</t>
        </is>
      </c>
      <c r="C4" s="31">
        <f>IF('Přehled'!$B$4="","",'Přehled'!$B$4)</f>
        <v/>
      </c>
      <c r="D4" s="25" t="n"/>
      <c r="E4" s="25" t="n"/>
      <c r="F4" s="25" t="n"/>
      <c r="G4" s="3" t="inlineStr">
        <is>
          <t>Rok</t>
        </is>
      </c>
      <c r="H4" s="32">
        <f>'Přehled'!$H$4</f>
        <v/>
      </c>
      <c r="I4" s="33" t="inlineStr">
        <is>
          <t>Měsíc</t>
        </is>
      </c>
      <c r="J4" s="32" t="inlineStr">
        <is>
          <t>Duben</t>
        </is>
      </c>
      <c r="L4" t="inlineStr">
        <is>
          <t>Duben</t>
        </is>
      </c>
    </row>
    <row r="5" ht="24" customHeight="1">
      <c r="A5" s="3" t="inlineStr">
        <is>
          <t>Vedoucí</t>
        </is>
      </c>
      <c r="C5" s="31">
        <f>IF('Přehled'!$B$5="","",'Přehled'!$B$5)</f>
        <v/>
      </c>
      <c r="D5" s="25" t="n"/>
      <c r="E5" s="25" t="n"/>
      <c r="F5" s="25" t="n"/>
      <c r="G5" s="6" t="inlineStr">
        <is>
          <t>Převod z minulého měsíce (h)</t>
        </is>
      </c>
      <c r="H5" s="34">
        <f>'Březen'!$F$51</f>
        <v/>
      </c>
      <c r="L5" t="inlineStr">
        <is>
          <t>Květen</t>
        </is>
      </c>
    </row>
    <row r="6">
      <c r="A6" s="3" t="inlineStr">
        <is>
          <t>Firma / pracoviště</t>
        </is>
      </c>
      <c r="C6" s="31">
        <f>IF('Přehled'!$B$6="","",'Přehled'!$B$6)</f>
        <v/>
      </c>
      <c r="D6" s="25" t="n"/>
      <c r="E6" s="25" t="n"/>
      <c r="F6" s="25" t="n"/>
      <c r="L6" t="inlineStr">
        <is>
          <t>Červen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Červenec</t>
        </is>
      </c>
    </row>
    <row r="8" ht="20" customHeight="1">
      <c r="A8" s="6" t="inlineStr">
        <is>
          <t>Denní fond pracovní doby</t>
        </is>
      </c>
      <c r="C8" s="35">
        <f>'Přehled'!$B$9</f>
        <v/>
      </c>
      <c r="D8" s="35">
        <f>'Přehled'!$C$9</f>
        <v/>
      </c>
      <c r="E8" s="35">
        <f>'Přehled'!$D$9</f>
        <v/>
      </c>
      <c r="F8" s="35">
        <f>'Přehled'!$E$9</f>
        <v/>
      </c>
      <c r="G8" s="35">
        <f>'Přehled'!$F$9</f>
        <v/>
      </c>
      <c r="H8" s="35">
        <f>'Přehled'!$G$9</f>
        <v/>
      </c>
      <c r="I8" s="35">
        <f>'Přehled'!$H$9</f>
        <v/>
      </c>
      <c r="J8" s="12">
        <f>SUM(C8:I8)</f>
        <v/>
      </c>
      <c r="L8" t="inlineStr">
        <is>
          <t>Srpen</t>
        </is>
      </c>
    </row>
    <row r="9" ht="8" customHeight="1">
      <c r="L9" t="inlineStr">
        <is>
          <t>Září</t>
        </is>
      </c>
    </row>
    <row r="10" ht="30" customHeight="1">
      <c r="A10" s="13" t="inlineStr">
        <is>
          <t>Datum</t>
        </is>
      </c>
      <c r="B10" s="13" t="inlineStr">
        <is>
          <t>Den</t>
        </is>
      </c>
      <c r="C10" s="13" t="inlineStr">
        <is>
          <t>Začátek</t>
        </is>
      </c>
      <c r="D10" s="13" t="inlineStr">
        <is>
          <t>Konec</t>
        </is>
      </c>
      <c r="E10" s="13" t="inlineStr">
        <is>
          <t>Přestávka (min)</t>
        </is>
      </c>
      <c r="F10" s="13" t="inlineStr">
        <is>
          <t>Odpracováno</t>
        </is>
      </c>
      <c r="G10" s="13" t="inlineStr">
        <is>
          <t>Nepřítomnost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Říjen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Prosinec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celkem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Souhrn měsíce</t>
        </is>
      </c>
      <c r="G44" s="23" t="inlineStr">
        <is>
          <t>Dny nepřítomnosti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Dovolená</t>
        </is>
      </c>
      <c r="H45" s="48">
        <f>COUNTIF($G$11:$G$41,G45)</f>
        <v/>
      </c>
    </row>
    <row r="46" ht="19" customHeight="1">
      <c r="A46" s="24" t="inlineStr">
        <is>
          <t>Započtené hodiny nepřítomnosti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Nemoc</t>
        </is>
      </c>
      <c r="H46" s="48">
        <f>COUNTIF($G$11:$G$41,G46)</f>
        <v/>
      </c>
    </row>
    <row r="47" ht="19" customHeight="1">
      <c r="A47" s="24" t="inlineStr">
        <is>
          <t>Fond pracovní doby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Svátek</t>
        </is>
      </c>
      <c r="H47" s="48">
        <f>COUNTIF($G$11:$G$41,G47)</f>
        <v/>
      </c>
    </row>
    <row r="48" ht="19" customHeight="1">
      <c r="A48" s="24" t="inlineStr">
        <is>
          <t>Saldo za měsíc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Jiné placené volno</t>
        </is>
      </c>
      <c r="H48" s="48">
        <f>COUNTIF($G$11:$G$41,G48)</f>
        <v/>
      </c>
    </row>
    <row r="49" ht="19" customHeight="1">
      <c r="A49" s="24" t="inlineStr">
        <is>
          <t>Převod z minulého měsíce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Neplacené volno</t>
        </is>
      </c>
      <c r="H49" s="48">
        <f>COUNTIF($G$11:$G$41,G49)</f>
        <v/>
      </c>
    </row>
    <row r="50" ht="19" customHeight="1">
      <c r="A50" s="24" t="inlineStr">
        <is>
          <t>Odpracované dny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Převod do dalšího měsíce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zaměstnance a datum</t>
        </is>
      </c>
      <c r="G54" s="57" t="inlineStr">
        <is>
          <t>Podpis vedoucího a datum</t>
        </is>
      </c>
    </row>
    <row r="56">
      <c r="A56" s="29" t="inlineStr">
        <is>
          <t>Šablona zdarma od EasyHours · easyhours.cz – docházku zaznamenáte telefonem nebo sdíleným tabletem místo na papíře.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ůvod, v běžný pracovní den nechte prázdné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Měsíční výkaz práce</t>
        </is>
      </c>
      <c r="H1" s="30">
        <f>IF(OR($H$4="",$L$13=""),"",DATE($H$4,$L$13,1))</f>
        <v/>
      </c>
      <c r="L1" t="inlineStr">
        <is>
          <t>Leden</t>
        </is>
      </c>
    </row>
    <row r="2" ht="6" customHeight="1">
      <c r="L2" t="inlineStr">
        <is>
          <t>Únor</t>
        </is>
      </c>
    </row>
    <row r="3" ht="6" customHeight="1">
      <c r="L3" t="inlineStr">
        <is>
          <t>Březen</t>
        </is>
      </c>
    </row>
    <row r="4">
      <c r="A4" s="3" t="inlineStr">
        <is>
          <t>Zaměstnanec</t>
        </is>
      </c>
      <c r="C4" s="31">
        <f>IF('Přehled'!$B$4="","",'Přehled'!$B$4)</f>
        <v/>
      </c>
      <c r="D4" s="25" t="n"/>
      <c r="E4" s="25" t="n"/>
      <c r="F4" s="25" t="n"/>
      <c r="G4" s="3" t="inlineStr">
        <is>
          <t>Rok</t>
        </is>
      </c>
      <c r="H4" s="32">
        <f>'Přehled'!$H$4</f>
        <v/>
      </c>
      <c r="I4" s="33" t="inlineStr">
        <is>
          <t>Měsíc</t>
        </is>
      </c>
      <c r="J4" s="32" t="inlineStr">
        <is>
          <t>Květen</t>
        </is>
      </c>
      <c r="L4" t="inlineStr">
        <is>
          <t>Duben</t>
        </is>
      </c>
    </row>
    <row r="5" ht="24" customHeight="1">
      <c r="A5" s="3" t="inlineStr">
        <is>
          <t>Vedoucí</t>
        </is>
      </c>
      <c r="C5" s="31">
        <f>IF('Přehled'!$B$5="","",'Přehled'!$B$5)</f>
        <v/>
      </c>
      <c r="D5" s="25" t="n"/>
      <c r="E5" s="25" t="n"/>
      <c r="F5" s="25" t="n"/>
      <c r="G5" s="6" t="inlineStr">
        <is>
          <t>Převod z minulého měsíce (h)</t>
        </is>
      </c>
      <c r="H5" s="34">
        <f>'Duben'!$F$51</f>
        <v/>
      </c>
      <c r="L5" t="inlineStr">
        <is>
          <t>Květen</t>
        </is>
      </c>
    </row>
    <row r="6">
      <c r="A6" s="3" t="inlineStr">
        <is>
          <t>Firma / pracoviště</t>
        </is>
      </c>
      <c r="C6" s="31">
        <f>IF('Přehled'!$B$6="","",'Přehled'!$B$6)</f>
        <v/>
      </c>
      <c r="D6" s="25" t="n"/>
      <c r="E6" s="25" t="n"/>
      <c r="F6" s="25" t="n"/>
      <c r="L6" t="inlineStr">
        <is>
          <t>Červen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Červenec</t>
        </is>
      </c>
    </row>
    <row r="8" ht="20" customHeight="1">
      <c r="A8" s="6" t="inlineStr">
        <is>
          <t>Denní fond pracovní doby</t>
        </is>
      </c>
      <c r="C8" s="35">
        <f>'Přehled'!$B$9</f>
        <v/>
      </c>
      <c r="D8" s="35">
        <f>'Přehled'!$C$9</f>
        <v/>
      </c>
      <c r="E8" s="35">
        <f>'Přehled'!$D$9</f>
        <v/>
      </c>
      <c r="F8" s="35">
        <f>'Přehled'!$E$9</f>
        <v/>
      </c>
      <c r="G8" s="35">
        <f>'Přehled'!$F$9</f>
        <v/>
      </c>
      <c r="H8" s="35">
        <f>'Přehled'!$G$9</f>
        <v/>
      </c>
      <c r="I8" s="35">
        <f>'Přehled'!$H$9</f>
        <v/>
      </c>
      <c r="J8" s="12">
        <f>SUM(C8:I8)</f>
        <v/>
      </c>
      <c r="L8" t="inlineStr">
        <is>
          <t>Srpen</t>
        </is>
      </c>
    </row>
    <row r="9" ht="8" customHeight="1">
      <c r="L9" t="inlineStr">
        <is>
          <t>Září</t>
        </is>
      </c>
    </row>
    <row r="10" ht="30" customHeight="1">
      <c r="A10" s="13" t="inlineStr">
        <is>
          <t>Datum</t>
        </is>
      </c>
      <c r="B10" s="13" t="inlineStr">
        <is>
          <t>Den</t>
        </is>
      </c>
      <c r="C10" s="13" t="inlineStr">
        <is>
          <t>Začátek</t>
        </is>
      </c>
      <c r="D10" s="13" t="inlineStr">
        <is>
          <t>Konec</t>
        </is>
      </c>
      <c r="E10" s="13" t="inlineStr">
        <is>
          <t>Přestávka (min)</t>
        </is>
      </c>
      <c r="F10" s="13" t="inlineStr">
        <is>
          <t>Odpracováno</t>
        </is>
      </c>
      <c r="G10" s="13" t="inlineStr">
        <is>
          <t>Nepřítomnost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Říjen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Prosinec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celkem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Souhrn měsíce</t>
        </is>
      </c>
      <c r="G44" s="23" t="inlineStr">
        <is>
          <t>Dny nepřítomnosti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Dovolená</t>
        </is>
      </c>
      <c r="H45" s="48">
        <f>COUNTIF($G$11:$G$41,G45)</f>
        <v/>
      </c>
    </row>
    <row r="46" ht="19" customHeight="1">
      <c r="A46" s="24" t="inlineStr">
        <is>
          <t>Započtené hodiny nepřítomnosti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Nemoc</t>
        </is>
      </c>
      <c r="H46" s="48">
        <f>COUNTIF($G$11:$G$41,G46)</f>
        <v/>
      </c>
    </row>
    <row r="47" ht="19" customHeight="1">
      <c r="A47" s="24" t="inlineStr">
        <is>
          <t>Fond pracovní doby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Svátek</t>
        </is>
      </c>
      <c r="H47" s="48">
        <f>COUNTIF($G$11:$G$41,G47)</f>
        <v/>
      </c>
    </row>
    <row r="48" ht="19" customHeight="1">
      <c r="A48" s="24" t="inlineStr">
        <is>
          <t>Saldo za měsíc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Jiné placené volno</t>
        </is>
      </c>
      <c r="H48" s="48">
        <f>COUNTIF($G$11:$G$41,G48)</f>
        <v/>
      </c>
    </row>
    <row r="49" ht="19" customHeight="1">
      <c r="A49" s="24" t="inlineStr">
        <is>
          <t>Převod z minulého měsíce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Neplacené volno</t>
        </is>
      </c>
      <c r="H49" s="48">
        <f>COUNTIF($G$11:$G$41,G49)</f>
        <v/>
      </c>
    </row>
    <row r="50" ht="19" customHeight="1">
      <c r="A50" s="24" t="inlineStr">
        <is>
          <t>Odpracované dny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Převod do dalšího měsíce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zaměstnance a datum</t>
        </is>
      </c>
      <c r="G54" s="57" t="inlineStr">
        <is>
          <t>Podpis vedoucího a datum</t>
        </is>
      </c>
    </row>
    <row r="56">
      <c r="A56" s="29" t="inlineStr">
        <is>
          <t>Šablona zdarma od EasyHours · easyhours.cz – docházku zaznamenáte telefonem nebo sdíleným tabletem místo na papíře.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ůvod, v běžný pracovní den nechte prázdné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Měsíční výkaz práce</t>
        </is>
      </c>
      <c r="H1" s="30">
        <f>IF(OR($H$4="",$L$13=""),"",DATE($H$4,$L$13,1))</f>
        <v/>
      </c>
      <c r="L1" t="inlineStr">
        <is>
          <t>Leden</t>
        </is>
      </c>
    </row>
    <row r="2" ht="6" customHeight="1">
      <c r="L2" t="inlineStr">
        <is>
          <t>Únor</t>
        </is>
      </c>
    </row>
    <row r="3" ht="6" customHeight="1">
      <c r="L3" t="inlineStr">
        <is>
          <t>Březen</t>
        </is>
      </c>
    </row>
    <row r="4">
      <c r="A4" s="3" t="inlineStr">
        <is>
          <t>Zaměstnanec</t>
        </is>
      </c>
      <c r="C4" s="31">
        <f>IF('Přehled'!$B$4="","",'Přehled'!$B$4)</f>
        <v/>
      </c>
      <c r="D4" s="25" t="n"/>
      <c r="E4" s="25" t="n"/>
      <c r="F4" s="25" t="n"/>
      <c r="G4" s="3" t="inlineStr">
        <is>
          <t>Rok</t>
        </is>
      </c>
      <c r="H4" s="32">
        <f>'Přehled'!$H$4</f>
        <v/>
      </c>
      <c r="I4" s="33" t="inlineStr">
        <is>
          <t>Měsíc</t>
        </is>
      </c>
      <c r="J4" s="32" t="inlineStr">
        <is>
          <t>Červen</t>
        </is>
      </c>
      <c r="L4" t="inlineStr">
        <is>
          <t>Duben</t>
        </is>
      </c>
    </row>
    <row r="5" ht="24" customHeight="1">
      <c r="A5" s="3" t="inlineStr">
        <is>
          <t>Vedoucí</t>
        </is>
      </c>
      <c r="C5" s="31">
        <f>IF('Přehled'!$B$5="","",'Přehled'!$B$5)</f>
        <v/>
      </c>
      <c r="D5" s="25" t="n"/>
      <c r="E5" s="25" t="n"/>
      <c r="F5" s="25" t="n"/>
      <c r="G5" s="6" t="inlineStr">
        <is>
          <t>Převod z minulého měsíce (h)</t>
        </is>
      </c>
      <c r="H5" s="34">
        <f>'Květen'!$F$51</f>
        <v/>
      </c>
      <c r="L5" t="inlineStr">
        <is>
          <t>Květen</t>
        </is>
      </c>
    </row>
    <row r="6">
      <c r="A6" s="3" t="inlineStr">
        <is>
          <t>Firma / pracoviště</t>
        </is>
      </c>
      <c r="C6" s="31">
        <f>IF('Přehled'!$B$6="","",'Přehled'!$B$6)</f>
        <v/>
      </c>
      <c r="D6" s="25" t="n"/>
      <c r="E6" s="25" t="n"/>
      <c r="F6" s="25" t="n"/>
      <c r="L6" t="inlineStr">
        <is>
          <t>Červen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Červenec</t>
        </is>
      </c>
    </row>
    <row r="8" ht="20" customHeight="1">
      <c r="A8" s="6" t="inlineStr">
        <is>
          <t>Denní fond pracovní doby</t>
        </is>
      </c>
      <c r="C8" s="35">
        <f>'Přehled'!$B$9</f>
        <v/>
      </c>
      <c r="D8" s="35">
        <f>'Přehled'!$C$9</f>
        <v/>
      </c>
      <c r="E8" s="35">
        <f>'Přehled'!$D$9</f>
        <v/>
      </c>
      <c r="F8" s="35">
        <f>'Přehled'!$E$9</f>
        <v/>
      </c>
      <c r="G8" s="35">
        <f>'Přehled'!$F$9</f>
        <v/>
      </c>
      <c r="H8" s="35">
        <f>'Přehled'!$G$9</f>
        <v/>
      </c>
      <c r="I8" s="35">
        <f>'Přehled'!$H$9</f>
        <v/>
      </c>
      <c r="J8" s="12">
        <f>SUM(C8:I8)</f>
        <v/>
      </c>
      <c r="L8" t="inlineStr">
        <is>
          <t>Srpen</t>
        </is>
      </c>
    </row>
    <row r="9" ht="8" customHeight="1">
      <c r="L9" t="inlineStr">
        <is>
          <t>Září</t>
        </is>
      </c>
    </row>
    <row r="10" ht="30" customHeight="1">
      <c r="A10" s="13" t="inlineStr">
        <is>
          <t>Datum</t>
        </is>
      </c>
      <c r="B10" s="13" t="inlineStr">
        <is>
          <t>Den</t>
        </is>
      </c>
      <c r="C10" s="13" t="inlineStr">
        <is>
          <t>Začátek</t>
        </is>
      </c>
      <c r="D10" s="13" t="inlineStr">
        <is>
          <t>Konec</t>
        </is>
      </c>
      <c r="E10" s="13" t="inlineStr">
        <is>
          <t>Přestávka (min)</t>
        </is>
      </c>
      <c r="F10" s="13" t="inlineStr">
        <is>
          <t>Odpracováno</t>
        </is>
      </c>
      <c r="G10" s="13" t="inlineStr">
        <is>
          <t>Nepřítomnost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Říjen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Prosinec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celkem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Souhrn měsíce</t>
        </is>
      </c>
      <c r="G44" s="23" t="inlineStr">
        <is>
          <t>Dny nepřítomnosti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Dovolená</t>
        </is>
      </c>
      <c r="H45" s="48">
        <f>COUNTIF($G$11:$G$41,G45)</f>
        <v/>
      </c>
    </row>
    <row r="46" ht="19" customHeight="1">
      <c r="A46" s="24" t="inlineStr">
        <is>
          <t>Započtené hodiny nepřítomnosti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Nemoc</t>
        </is>
      </c>
      <c r="H46" s="48">
        <f>COUNTIF($G$11:$G$41,G46)</f>
        <v/>
      </c>
    </row>
    <row r="47" ht="19" customHeight="1">
      <c r="A47" s="24" t="inlineStr">
        <is>
          <t>Fond pracovní doby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Svátek</t>
        </is>
      </c>
      <c r="H47" s="48">
        <f>COUNTIF($G$11:$G$41,G47)</f>
        <v/>
      </c>
    </row>
    <row r="48" ht="19" customHeight="1">
      <c r="A48" s="24" t="inlineStr">
        <is>
          <t>Saldo za měsíc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Jiné placené volno</t>
        </is>
      </c>
      <c r="H48" s="48">
        <f>COUNTIF($G$11:$G$41,G48)</f>
        <v/>
      </c>
    </row>
    <row r="49" ht="19" customHeight="1">
      <c r="A49" s="24" t="inlineStr">
        <is>
          <t>Převod z minulého měsíce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Neplacené volno</t>
        </is>
      </c>
      <c r="H49" s="48">
        <f>COUNTIF($G$11:$G$41,G49)</f>
        <v/>
      </c>
    </row>
    <row r="50" ht="19" customHeight="1">
      <c r="A50" s="24" t="inlineStr">
        <is>
          <t>Odpracované dny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Převod do dalšího měsíce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zaměstnance a datum</t>
        </is>
      </c>
      <c r="G54" s="57" t="inlineStr">
        <is>
          <t>Podpis vedoucího a datum</t>
        </is>
      </c>
    </row>
    <row r="56">
      <c r="A56" s="29" t="inlineStr">
        <is>
          <t>Šablona zdarma od EasyHours · easyhours.cz – docházku zaznamenáte telefonem nebo sdíleným tabletem místo na papíře.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ůvod, v běžný pracovní den nechte prázdné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Měsíční výkaz práce</t>
        </is>
      </c>
      <c r="H1" s="30">
        <f>IF(OR($H$4="",$L$13=""),"",DATE($H$4,$L$13,1))</f>
        <v/>
      </c>
      <c r="L1" t="inlineStr">
        <is>
          <t>Leden</t>
        </is>
      </c>
    </row>
    <row r="2" ht="6" customHeight="1">
      <c r="L2" t="inlineStr">
        <is>
          <t>Únor</t>
        </is>
      </c>
    </row>
    <row r="3" ht="6" customHeight="1">
      <c r="L3" t="inlineStr">
        <is>
          <t>Březen</t>
        </is>
      </c>
    </row>
    <row r="4">
      <c r="A4" s="3" t="inlineStr">
        <is>
          <t>Zaměstnanec</t>
        </is>
      </c>
      <c r="C4" s="31">
        <f>IF('Přehled'!$B$4="","",'Přehled'!$B$4)</f>
        <v/>
      </c>
      <c r="D4" s="25" t="n"/>
      <c r="E4" s="25" t="n"/>
      <c r="F4" s="25" t="n"/>
      <c r="G4" s="3" t="inlineStr">
        <is>
          <t>Rok</t>
        </is>
      </c>
      <c r="H4" s="32">
        <f>'Přehled'!$H$4</f>
        <v/>
      </c>
      <c r="I4" s="33" t="inlineStr">
        <is>
          <t>Měsíc</t>
        </is>
      </c>
      <c r="J4" s="32" t="inlineStr">
        <is>
          <t>Červenec</t>
        </is>
      </c>
      <c r="L4" t="inlineStr">
        <is>
          <t>Duben</t>
        </is>
      </c>
    </row>
    <row r="5" ht="24" customHeight="1">
      <c r="A5" s="3" t="inlineStr">
        <is>
          <t>Vedoucí</t>
        </is>
      </c>
      <c r="C5" s="31">
        <f>IF('Přehled'!$B$5="","",'Přehled'!$B$5)</f>
        <v/>
      </c>
      <c r="D5" s="25" t="n"/>
      <c r="E5" s="25" t="n"/>
      <c r="F5" s="25" t="n"/>
      <c r="G5" s="6" t="inlineStr">
        <is>
          <t>Převod z minulého měsíce (h)</t>
        </is>
      </c>
      <c r="H5" s="34">
        <f>'Červen'!$F$51</f>
        <v/>
      </c>
      <c r="L5" t="inlineStr">
        <is>
          <t>Květen</t>
        </is>
      </c>
    </row>
    <row r="6">
      <c r="A6" s="3" t="inlineStr">
        <is>
          <t>Firma / pracoviště</t>
        </is>
      </c>
      <c r="C6" s="31">
        <f>IF('Přehled'!$B$6="","",'Přehled'!$B$6)</f>
        <v/>
      </c>
      <c r="D6" s="25" t="n"/>
      <c r="E6" s="25" t="n"/>
      <c r="F6" s="25" t="n"/>
      <c r="L6" t="inlineStr">
        <is>
          <t>Červen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Červenec</t>
        </is>
      </c>
    </row>
    <row r="8" ht="20" customHeight="1">
      <c r="A8" s="6" t="inlineStr">
        <is>
          <t>Denní fond pracovní doby</t>
        </is>
      </c>
      <c r="C8" s="35">
        <f>'Přehled'!$B$9</f>
        <v/>
      </c>
      <c r="D8" s="35">
        <f>'Přehled'!$C$9</f>
        <v/>
      </c>
      <c r="E8" s="35">
        <f>'Přehled'!$D$9</f>
        <v/>
      </c>
      <c r="F8" s="35">
        <f>'Přehled'!$E$9</f>
        <v/>
      </c>
      <c r="G8" s="35">
        <f>'Přehled'!$F$9</f>
        <v/>
      </c>
      <c r="H8" s="35">
        <f>'Přehled'!$G$9</f>
        <v/>
      </c>
      <c r="I8" s="35">
        <f>'Přehled'!$H$9</f>
        <v/>
      </c>
      <c r="J8" s="12">
        <f>SUM(C8:I8)</f>
        <v/>
      </c>
      <c r="L8" t="inlineStr">
        <is>
          <t>Srpen</t>
        </is>
      </c>
    </row>
    <row r="9" ht="8" customHeight="1">
      <c r="L9" t="inlineStr">
        <is>
          <t>Září</t>
        </is>
      </c>
    </row>
    <row r="10" ht="30" customHeight="1">
      <c r="A10" s="13" t="inlineStr">
        <is>
          <t>Datum</t>
        </is>
      </c>
      <c r="B10" s="13" t="inlineStr">
        <is>
          <t>Den</t>
        </is>
      </c>
      <c r="C10" s="13" t="inlineStr">
        <is>
          <t>Začátek</t>
        </is>
      </c>
      <c r="D10" s="13" t="inlineStr">
        <is>
          <t>Konec</t>
        </is>
      </c>
      <c r="E10" s="13" t="inlineStr">
        <is>
          <t>Přestávka (min)</t>
        </is>
      </c>
      <c r="F10" s="13" t="inlineStr">
        <is>
          <t>Odpracováno</t>
        </is>
      </c>
      <c r="G10" s="13" t="inlineStr">
        <is>
          <t>Nepřítomnost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Říjen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Prosinec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celkem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Souhrn měsíce</t>
        </is>
      </c>
      <c r="G44" s="23" t="inlineStr">
        <is>
          <t>Dny nepřítomnosti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Dovolená</t>
        </is>
      </c>
      <c r="H45" s="48">
        <f>COUNTIF($G$11:$G$41,G45)</f>
        <v/>
      </c>
    </row>
    <row r="46" ht="19" customHeight="1">
      <c r="A46" s="24" t="inlineStr">
        <is>
          <t>Započtené hodiny nepřítomnosti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Nemoc</t>
        </is>
      </c>
      <c r="H46" s="48">
        <f>COUNTIF($G$11:$G$41,G46)</f>
        <v/>
      </c>
    </row>
    <row r="47" ht="19" customHeight="1">
      <c r="A47" s="24" t="inlineStr">
        <is>
          <t>Fond pracovní doby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Svátek</t>
        </is>
      </c>
      <c r="H47" s="48">
        <f>COUNTIF($G$11:$G$41,G47)</f>
        <v/>
      </c>
    </row>
    <row r="48" ht="19" customHeight="1">
      <c r="A48" s="24" t="inlineStr">
        <is>
          <t>Saldo za měsíc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Jiné placené volno</t>
        </is>
      </c>
      <c r="H48" s="48">
        <f>COUNTIF($G$11:$G$41,G48)</f>
        <v/>
      </c>
    </row>
    <row r="49" ht="19" customHeight="1">
      <c r="A49" s="24" t="inlineStr">
        <is>
          <t>Převod z minulého měsíce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Neplacené volno</t>
        </is>
      </c>
      <c r="H49" s="48">
        <f>COUNTIF($G$11:$G$41,G49)</f>
        <v/>
      </c>
    </row>
    <row r="50" ht="19" customHeight="1">
      <c r="A50" s="24" t="inlineStr">
        <is>
          <t>Odpracované dny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Převod do dalšího měsíce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zaměstnance a datum</t>
        </is>
      </c>
      <c r="G54" s="57" t="inlineStr">
        <is>
          <t>Podpis vedoucího a datum</t>
        </is>
      </c>
    </row>
    <row r="56">
      <c r="A56" s="29" t="inlineStr">
        <is>
          <t>Šablona zdarma od EasyHours · easyhours.cz – docházku zaznamenáte telefonem nebo sdíleným tabletem místo na papíře.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ůvod, v běžný pracovní den nechte prázdné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Měsíční výkaz práce</t>
        </is>
      </c>
      <c r="H1" s="30">
        <f>IF(OR($H$4="",$L$13=""),"",DATE($H$4,$L$13,1))</f>
        <v/>
      </c>
      <c r="L1" t="inlineStr">
        <is>
          <t>Leden</t>
        </is>
      </c>
    </row>
    <row r="2" ht="6" customHeight="1">
      <c r="L2" t="inlineStr">
        <is>
          <t>Únor</t>
        </is>
      </c>
    </row>
    <row r="3" ht="6" customHeight="1">
      <c r="L3" t="inlineStr">
        <is>
          <t>Březen</t>
        </is>
      </c>
    </row>
    <row r="4">
      <c r="A4" s="3" t="inlineStr">
        <is>
          <t>Zaměstnanec</t>
        </is>
      </c>
      <c r="C4" s="31">
        <f>IF('Přehled'!$B$4="","",'Přehled'!$B$4)</f>
        <v/>
      </c>
      <c r="D4" s="25" t="n"/>
      <c r="E4" s="25" t="n"/>
      <c r="F4" s="25" t="n"/>
      <c r="G4" s="3" t="inlineStr">
        <is>
          <t>Rok</t>
        </is>
      </c>
      <c r="H4" s="32">
        <f>'Přehled'!$H$4</f>
        <v/>
      </c>
      <c r="I4" s="33" t="inlineStr">
        <is>
          <t>Měsíc</t>
        </is>
      </c>
      <c r="J4" s="32" t="inlineStr">
        <is>
          <t>Srpen</t>
        </is>
      </c>
      <c r="L4" t="inlineStr">
        <is>
          <t>Duben</t>
        </is>
      </c>
    </row>
    <row r="5" ht="24" customHeight="1">
      <c r="A5" s="3" t="inlineStr">
        <is>
          <t>Vedoucí</t>
        </is>
      </c>
      <c r="C5" s="31">
        <f>IF('Přehled'!$B$5="","",'Přehled'!$B$5)</f>
        <v/>
      </c>
      <c r="D5" s="25" t="n"/>
      <c r="E5" s="25" t="n"/>
      <c r="F5" s="25" t="n"/>
      <c r="G5" s="6" t="inlineStr">
        <is>
          <t>Převod z minulého měsíce (h)</t>
        </is>
      </c>
      <c r="H5" s="34">
        <f>'Červenec'!$F$51</f>
        <v/>
      </c>
      <c r="L5" t="inlineStr">
        <is>
          <t>Květen</t>
        </is>
      </c>
    </row>
    <row r="6">
      <c r="A6" s="3" t="inlineStr">
        <is>
          <t>Firma / pracoviště</t>
        </is>
      </c>
      <c r="C6" s="31">
        <f>IF('Přehled'!$B$6="","",'Přehled'!$B$6)</f>
        <v/>
      </c>
      <c r="D6" s="25" t="n"/>
      <c r="E6" s="25" t="n"/>
      <c r="F6" s="25" t="n"/>
      <c r="L6" t="inlineStr">
        <is>
          <t>Červen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Červenec</t>
        </is>
      </c>
    </row>
    <row r="8" ht="20" customHeight="1">
      <c r="A8" s="6" t="inlineStr">
        <is>
          <t>Denní fond pracovní doby</t>
        </is>
      </c>
      <c r="C8" s="35">
        <f>'Přehled'!$B$9</f>
        <v/>
      </c>
      <c r="D8" s="35">
        <f>'Přehled'!$C$9</f>
        <v/>
      </c>
      <c r="E8" s="35">
        <f>'Přehled'!$D$9</f>
        <v/>
      </c>
      <c r="F8" s="35">
        <f>'Přehled'!$E$9</f>
        <v/>
      </c>
      <c r="G8" s="35">
        <f>'Přehled'!$F$9</f>
        <v/>
      </c>
      <c r="H8" s="35">
        <f>'Přehled'!$G$9</f>
        <v/>
      </c>
      <c r="I8" s="35">
        <f>'Přehled'!$H$9</f>
        <v/>
      </c>
      <c r="J8" s="12">
        <f>SUM(C8:I8)</f>
        <v/>
      </c>
      <c r="L8" t="inlineStr">
        <is>
          <t>Srpen</t>
        </is>
      </c>
    </row>
    <row r="9" ht="8" customHeight="1">
      <c r="L9" t="inlineStr">
        <is>
          <t>Září</t>
        </is>
      </c>
    </row>
    <row r="10" ht="30" customHeight="1">
      <c r="A10" s="13" t="inlineStr">
        <is>
          <t>Datum</t>
        </is>
      </c>
      <c r="B10" s="13" t="inlineStr">
        <is>
          <t>Den</t>
        </is>
      </c>
      <c r="C10" s="13" t="inlineStr">
        <is>
          <t>Začátek</t>
        </is>
      </c>
      <c r="D10" s="13" t="inlineStr">
        <is>
          <t>Konec</t>
        </is>
      </c>
      <c r="E10" s="13" t="inlineStr">
        <is>
          <t>Přestávka (min)</t>
        </is>
      </c>
      <c r="F10" s="13" t="inlineStr">
        <is>
          <t>Odpracováno</t>
        </is>
      </c>
      <c r="G10" s="13" t="inlineStr">
        <is>
          <t>Nepřítomnost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Říjen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Prosinec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celkem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Souhrn měsíce</t>
        </is>
      </c>
      <c r="G44" s="23" t="inlineStr">
        <is>
          <t>Dny nepřítomnosti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Dovolená</t>
        </is>
      </c>
      <c r="H45" s="48">
        <f>COUNTIF($G$11:$G$41,G45)</f>
        <v/>
      </c>
    </row>
    <row r="46" ht="19" customHeight="1">
      <c r="A46" s="24" t="inlineStr">
        <is>
          <t>Započtené hodiny nepřítomnosti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Nemoc</t>
        </is>
      </c>
      <c r="H46" s="48">
        <f>COUNTIF($G$11:$G$41,G46)</f>
        <v/>
      </c>
    </row>
    <row r="47" ht="19" customHeight="1">
      <c r="A47" s="24" t="inlineStr">
        <is>
          <t>Fond pracovní doby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Svátek</t>
        </is>
      </c>
      <c r="H47" s="48">
        <f>COUNTIF($G$11:$G$41,G47)</f>
        <v/>
      </c>
    </row>
    <row r="48" ht="19" customHeight="1">
      <c r="A48" s="24" t="inlineStr">
        <is>
          <t>Saldo za měsíc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Jiné placené volno</t>
        </is>
      </c>
      <c r="H48" s="48">
        <f>COUNTIF($G$11:$G$41,G48)</f>
        <v/>
      </c>
    </row>
    <row r="49" ht="19" customHeight="1">
      <c r="A49" s="24" t="inlineStr">
        <is>
          <t>Převod z minulého měsíce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Neplacené volno</t>
        </is>
      </c>
      <c r="H49" s="48">
        <f>COUNTIF($G$11:$G$41,G49)</f>
        <v/>
      </c>
    </row>
    <row r="50" ht="19" customHeight="1">
      <c r="A50" s="24" t="inlineStr">
        <is>
          <t>Odpracované dny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Převod do dalšího měsíce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zaměstnance a datum</t>
        </is>
      </c>
      <c r="G54" s="57" t="inlineStr">
        <is>
          <t>Podpis vedoucího a datum</t>
        </is>
      </c>
    </row>
    <row r="56">
      <c r="A56" s="29" t="inlineStr">
        <is>
          <t>Šablona zdarma od EasyHours · easyhours.cz – docházku zaznamenáte telefonem nebo sdíleným tabletem místo na papíře.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ůvod, v běžný pracovní den nechte prázdné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Měsíční výkaz práce</t>
        </is>
      </c>
      <c r="H1" s="30">
        <f>IF(OR($H$4="",$L$13=""),"",DATE($H$4,$L$13,1))</f>
        <v/>
      </c>
      <c r="L1" t="inlineStr">
        <is>
          <t>Leden</t>
        </is>
      </c>
    </row>
    <row r="2" ht="6" customHeight="1">
      <c r="L2" t="inlineStr">
        <is>
          <t>Únor</t>
        </is>
      </c>
    </row>
    <row r="3" ht="6" customHeight="1">
      <c r="L3" t="inlineStr">
        <is>
          <t>Březen</t>
        </is>
      </c>
    </row>
    <row r="4">
      <c r="A4" s="3" t="inlineStr">
        <is>
          <t>Zaměstnanec</t>
        </is>
      </c>
      <c r="C4" s="31">
        <f>IF('Přehled'!$B$4="","",'Přehled'!$B$4)</f>
        <v/>
      </c>
      <c r="D4" s="25" t="n"/>
      <c r="E4" s="25" t="n"/>
      <c r="F4" s="25" t="n"/>
      <c r="G4" s="3" t="inlineStr">
        <is>
          <t>Rok</t>
        </is>
      </c>
      <c r="H4" s="32">
        <f>'Přehled'!$H$4</f>
        <v/>
      </c>
      <c r="I4" s="33" t="inlineStr">
        <is>
          <t>Měsíc</t>
        </is>
      </c>
      <c r="J4" s="32" t="inlineStr">
        <is>
          <t>Září</t>
        </is>
      </c>
      <c r="L4" t="inlineStr">
        <is>
          <t>Duben</t>
        </is>
      </c>
    </row>
    <row r="5" ht="24" customHeight="1">
      <c r="A5" s="3" t="inlineStr">
        <is>
          <t>Vedoucí</t>
        </is>
      </c>
      <c r="C5" s="31">
        <f>IF('Přehled'!$B$5="","",'Přehled'!$B$5)</f>
        <v/>
      </c>
      <c r="D5" s="25" t="n"/>
      <c r="E5" s="25" t="n"/>
      <c r="F5" s="25" t="n"/>
      <c r="G5" s="6" t="inlineStr">
        <is>
          <t>Převod z minulého měsíce (h)</t>
        </is>
      </c>
      <c r="H5" s="34">
        <f>'Srpen'!$F$51</f>
        <v/>
      </c>
      <c r="L5" t="inlineStr">
        <is>
          <t>Květen</t>
        </is>
      </c>
    </row>
    <row r="6">
      <c r="A6" s="3" t="inlineStr">
        <is>
          <t>Firma / pracoviště</t>
        </is>
      </c>
      <c r="C6" s="31">
        <f>IF('Přehled'!$B$6="","",'Přehled'!$B$6)</f>
        <v/>
      </c>
      <c r="D6" s="25" t="n"/>
      <c r="E6" s="25" t="n"/>
      <c r="F6" s="25" t="n"/>
      <c r="L6" t="inlineStr">
        <is>
          <t>Červen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Červenec</t>
        </is>
      </c>
    </row>
    <row r="8" ht="20" customHeight="1">
      <c r="A8" s="6" t="inlineStr">
        <is>
          <t>Denní fond pracovní doby</t>
        </is>
      </c>
      <c r="C8" s="35">
        <f>'Přehled'!$B$9</f>
        <v/>
      </c>
      <c r="D8" s="35">
        <f>'Přehled'!$C$9</f>
        <v/>
      </c>
      <c r="E8" s="35">
        <f>'Přehled'!$D$9</f>
        <v/>
      </c>
      <c r="F8" s="35">
        <f>'Přehled'!$E$9</f>
        <v/>
      </c>
      <c r="G8" s="35">
        <f>'Přehled'!$F$9</f>
        <v/>
      </c>
      <c r="H8" s="35">
        <f>'Přehled'!$G$9</f>
        <v/>
      </c>
      <c r="I8" s="35">
        <f>'Přehled'!$H$9</f>
        <v/>
      </c>
      <c r="J8" s="12">
        <f>SUM(C8:I8)</f>
        <v/>
      </c>
      <c r="L8" t="inlineStr">
        <is>
          <t>Srpen</t>
        </is>
      </c>
    </row>
    <row r="9" ht="8" customHeight="1">
      <c r="L9" t="inlineStr">
        <is>
          <t>Září</t>
        </is>
      </c>
    </row>
    <row r="10" ht="30" customHeight="1">
      <c r="A10" s="13" t="inlineStr">
        <is>
          <t>Datum</t>
        </is>
      </c>
      <c r="B10" s="13" t="inlineStr">
        <is>
          <t>Den</t>
        </is>
      </c>
      <c r="C10" s="13" t="inlineStr">
        <is>
          <t>Začátek</t>
        </is>
      </c>
      <c r="D10" s="13" t="inlineStr">
        <is>
          <t>Konec</t>
        </is>
      </c>
      <c r="E10" s="13" t="inlineStr">
        <is>
          <t>Přestávka (min)</t>
        </is>
      </c>
      <c r="F10" s="13" t="inlineStr">
        <is>
          <t>Odpracováno</t>
        </is>
      </c>
      <c r="G10" s="13" t="inlineStr">
        <is>
          <t>Nepřítomnost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Říjen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Prosinec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celkem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Souhrn měsíce</t>
        </is>
      </c>
      <c r="G44" s="23" t="inlineStr">
        <is>
          <t>Dny nepřítomnosti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Dovolená</t>
        </is>
      </c>
      <c r="H45" s="48">
        <f>COUNTIF($G$11:$G$41,G45)</f>
        <v/>
      </c>
    </row>
    <row r="46" ht="19" customHeight="1">
      <c r="A46" s="24" t="inlineStr">
        <is>
          <t>Započtené hodiny nepřítomnosti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Nemoc</t>
        </is>
      </c>
      <c r="H46" s="48">
        <f>COUNTIF($G$11:$G$41,G46)</f>
        <v/>
      </c>
    </row>
    <row r="47" ht="19" customHeight="1">
      <c r="A47" s="24" t="inlineStr">
        <is>
          <t>Fond pracovní doby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Svátek</t>
        </is>
      </c>
      <c r="H47" s="48">
        <f>COUNTIF($G$11:$G$41,G47)</f>
        <v/>
      </c>
    </row>
    <row r="48" ht="19" customHeight="1">
      <c r="A48" s="24" t="inlineStr">
        <is>
          <t>Saldo za měsíc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Jiné placené volno</t>
        </is>
      </c>
      <c r="H48" s="48">
        <f>COUNTIF($G$11:$G$41,G48)</f>
        <v/>
      </c>
    </row>
    <row r="49" ht="19" customHeight="1">
      <c r="A49" s="24" t="inlineStr">
        <is>
          <t>Převod z minulého měsíce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Neplacené volno</t>
        </is>
      </c>
      <c r="H49" s="48">
        <f>COUNTIF($G$11:$G$41,G49)</f>
        <v/>
      </c>
    </row>
    <row r="50" ht="19" customHeight="1">
      <c r="A50" s="24" t="inlineStr">
        <is>
          <t>Odpracované dny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Převod do dalšího měsíce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zaměstnance a datum</t>
        </is>
      </c>
      <c r="G54" s="57" t="inlineStr">
        <is>
          <t>Podpis vedoucího a datum</t>
        </is>
      </c>
    </row>
    <row r="56">
      <c r="A56" s="29" t="inlineStr">
        <is>
          <t>Šablona zdarma od EasyHours · easyhours.cz – docházku zaznamenáte telefonem nebo sdíleným tabletem místo na papíře.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ůvod, v běžný pracovní den nechte prázdné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Měsíční výkaz práce</t>
        </is>
      </c>
      <c r="H1" s="30">
        <f>IF(OR($H$4="",$L$13=""),"",DATE($H$4,$L$13,1))</f>
        <v/>
      </c>
      <c r="L1" t="inlineStr">
        <is>
          <t>Leden</t>
        </is>
      </c>
    </row>
    <row r="2" ht="6" customHeight="1">
      <c r="L2" t="inlineStr">
        <is>
          <t>Únor</t>
        </is>
      </c>
    </row>
    <row r="3" ht="6" customHeight="1">
      <c r="L3" t="inlineStr">
        <is>
          <t>Březen</t>
        </is>
      </c>
    </row>
    <row r="4">
      <c r="A4" s="3" t="inlineStr">
        <is>
          <t>Zaměstnanec</t>
        </is>
      </c>
      <c r="C4" s="31">
        <f>IF('Přehled'!$B$4="","",'Přehled'!$B$4)</f>
        <v/>
      </c>
      <c r="D4" s="25" t="n"/>
      <c r="E4" s="25" t="n"/>
      <c r="F4" s="25" t="n"/>
      <c r="G4" s="3" t="inlineStr">
        <is>
          <t>Rok</t>
        </is>
      </c>
      <c r="H4" s="32">
        <f>'Přehled'!$H$4</f>
        <v/>
      </c>
      <c r="I4" s="33" t="inlineStr">
        <is>
          <t>Měsíc</t>
        </is>
      </c>
      <c r="J4" s="32" t="inlineStr">
        <is>
          <t>Říjen</t>
        </is>
      </c>
      <c r="L4" t="inlineStr">
        <is>
          <t>Duben</t>
        </is>
      </c>
    </row>
    <row r="5" ht="24" customHeight="1">
      <c r="A5" s="3" t="inlineStr">
        <is>
          <t>Vedoucí</t>
        </is>
      </c>
      <c r="C5" s="31">
        <f>IF('Přehled'!$B$5="","",'Přehled'!$B$5)</f>
        <v/>
      </c>
      <c r="D5" s="25" t="n"/>
      <c r="E5" s="25" t="n"/>
      <c r="F5" s="25" t="n"/>
      <c r="G5" s="6" t="inlineStr">
        <is>
          <t>Převod z minulého měsíce (h)</t>
        </is>
      </c>
      <c r="H5" s="34">
        <f>'Září'!$F$51</f>
        <v/>
      </c>
      <c r="L5" t="inlineStr">
        <is>
          <t>Květen</t>
        </is>
      </c>
    </row>
    <row r="6">
      <c r="A6" s="3" t="inlineStr">
        <is>
          <t>Firma / pracoviště</t>
        </is>
      </c>
      <c r="C6" s="31">
        <f>IF('Přehled'!$B$6="","",'Přehled'!$B$6)</f>
        <v/>
      </c>
      <c r="D6" s="25" t="n"/>
      <c r="E6" s="25" t="n"/>
      <c r="F6" s="25" t="n"/>
      <c r="L6" t="inlineStr">
        <is>
          <t>Červen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Červenec</t>
        </is>
      </c>
    </row>
    <row r="8" ht="20" customHeight="1">
      <c r="A8" s="6" t="inlineStr">
        <is>
          <t>Denní fond pracovní doby</t>
        </is>
      </c>
      <c r="C8" s="35">
        <f>'Přehled'!$B$9</f>
        <v/>
      </c>
      <c r="D8" s="35">
        <f>'Přehled'!$C$9</f>
        <v/>
      </c>
      <c r="E8" s="35">
        <f>'Přehled'!$D$9</f>
        <v/>
      </c>
      <c r="F8" s="35">
        <f>'Přehled'!$E$9</f>
        <v/>
      </c>
      <c r="G8" s="35">
        <f>'Přehled'!$F$9</f>
        <v/>
      </c>
      <c r="H8" s="35">
        <f>'Přehled'!$G$9</f>
        <v/>
      </c>
      <c r="I8" s="35">
        <f>'Přehled'!$H$9</f>
        <v/>
      </c>
      <c r="J8" s="12">
        <f>SUM(C8:I8)</f>
        <v/>
      </c>
      <c r="L8" t="inlineStr">
        <is>
          <t>Srpen</t>
        </is>
      </c>
    </row>
    <row r="9" ht="8" customHeight="1">
      <c r="L9" t="inlineStr">
        <is>
          <t>Září</t>
        </is>
      </c>
    </row>
    <row r="10" ht="30" customHeight="1">
      <c r="A10" s="13" t="inlineStr">
        <is>
          <t>Datum</t>
        </is>
      </c>
      <c r="B10" s="13" t="inlineStr">
        <is>
          <t>Den</t>
        </is>
      </c>
      <c r="C10" s="13" t="inlineStr">
        <is>
          <t>Začátek</t>
        </is>
      </c>
      <c r="D10" s="13" t="inlineStr">
        <is>
          <t>Konec</t>
        </is>
      </c>
      <c r="E10" s="13" t="inlineStr">
        <is>
          <t>Přestávka (min)</t>
        </is>
      </c>
      <c r="F10" s="13" t="inlineStr">
        <is>
          <t>Odpracováno</t>
        </is>
      </c>
      <c r="G10" s="13" t="inlineStr">
        <is>
          <t>Nepřítomnost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Říjen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Prosinec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celkem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Souhrn měsíce</t>
        </is>
      </c>
      <c r="G44" s="23" t="inlineStr">
        <is>
          <t>Dny nepřítomnosti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Dovolená</t>
        </is>
      </c>
      <c r="H45" s="48">
        <f>COUNTIF($G$11:$G$41,G45)</f>
        <v/>
      </c>
    </row>
    <row r="46" ht="19" customHeight="1">
      <c r="A46" s="24" t="inlineStr">
        <is>
          <t>Započtené hodiny nepřítomnosti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Nemoc</t>
        </is>
      </c>
      <c r="H46" s="48">
        <f>COUNTIF($G$11:$G$41,G46)</f>
        <v/>
      </c>
    </row>
    <row r="47" ht="19" customHeight="1">
      <c r="A47" s="24" t="inlineStr">
        <is>
          <t>Fond pracovní doby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Svátek</t>
        </is>
      </c>
      <c r="H47" s="48">
        <f>COUNTIF($G$11:$G$41,G47)</f>
        <v/>
      </c>
    </row>
    <row r="48" ht="19" customHeight="1">
      <c r="A48" s="24" t="inlineStr">
        <is>
          <t>Saldo za měsíc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Jiné placené volno</t>
        </is>
      </c>
      <c r="H48" s="48">
        <f>COUNTIF($G$11:$G$41,G48)</f>
        <v/>
      </c>
    </row>
    <row r="49" ht="19" customHeight="1">
      <c r="A49" s="24" t="inlineStr">
        <is>
          <t>Převod z minulého měsíce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Neplacené volno</t>
        </is>
      </c>
      <c r="H49" s="48">
        <f>COUNTIF($G$11:$G$41,G49)</f>
        <v/>
      </c>
    </row>
    <row r="50" ht="19" customHeight="1">
      <c r="A50" s="24" t="inlineStr">
        <is>
          <t>Odpracované dny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Převod do dalšího měsíce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zaměstnance a datum</t>
        </is>
      </c>
      <c r="G54" s="57" t="inlineStr">
        <is>
          <t>Podpis vedoucího a datum</t>
        </is>
      </c>
    </row>
    <row r="56">
      <c r="A56" s="29" t="inlineStr">
        <is>
          <t>Šablona zdarma od EasyHours · easyhours.cz – docházku zaznamenáte telefonem nebo sdíleným tabletem místo na papíře.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ůvod, v běžný pracovní den nechte prázdné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Měsíční výkaz práce</t>
        </is>
      </c>
      <c r="H1" s="30">
        <f>IF(OR($H$4="",$L$13=""),"",DATE($H$4,$L$13,1))</f>
        <v/>
      </c>
      <c r="L1" t="inlineStr">
        <is>
          <t>Leden</t>
        </is>
      </c>
    </row>
    <row r="2" ht="6" customHeight="1">
      <c r="L2" t="inlineStr">
        <is>
          <t>Únor</t>
        </is>
      </c>
    </row>
    <row r="3" ht="6" customHeight="1">
      <c r="L3" t="inlineStr">
        <is>
          <t>Březen</t>
        </is>
      </c>
    </row>
    <row r="4">
      <c r="A4" s="3" t="inlineStr">
        <is>
          <t>Zaměstnanec</t>
        </is>
      </c>
      <c r="C4" s="31">
        <f>IF('Přehled'!$B$4="","",'Přehled'!$B$4)</f>
        <v/>
      </c>
      <c r="D4" s="25" t="n"/>
      <c r="E4" s="25" t="n"/>
      <c r="F4" s="25" t="n"/>
      <c r="G4" s="3" t="inlineStr">
        <is>
          <t>Rok</t>
        </is>
      </c>
      <c r="H4" s="32">
        <f>'Přehled'!$H$4</f>
        <v/>
      </c>
      <c r="I4" s="33" t="inlineStr">
        <is>
          <t>Měsíc</t>
        </is>
      </c>
      <c r="J4" s="32" t="inlineStr">
        <is>
          <t>Listopad</t>
        </is>
      </c>
      <c r="L4" t="inlineStr">
        <is>
          <t>Duben</t>
        </is>
      </c>
    </row>
    <row r="5" ht="24" customHeight="1">
      <c r="A5" s="3" t="inlineStr">
        <is>
          <t>Vedoucí</t>
        </is>
      </c>
      <c r="C5" s="31">
        <f>IF('Přehled'!$B$5="","",'Přehled'!$B$5)</f>
        <v/>
      </c>
      <c r="D5" s="25" t="n"/>
      <c r="E5" s="25" t="n"/>
      <c r="F5" s="25" t="n"/>
      <c r="G5" s="6" t="inlineStr">
        <is>
          <t>Převod z minulého měsíce (h)</t>
        </is>
      </c>
      <c r="H5" s="34">
        <f>'Říjen'!$F$51</f>
        <v/>
      </c>
      <c r="L5" t="inlineStr">
        <is>
          <t>Květen</t>
        </is>
      </c>
    </row>
    <row r="6">
      <c r="A6" s="3" t="inlineStr">
        <is>
          <t>Firma / pracoviště</t>
        </is>
      </c>
      <c r="C6" s="31">
        <f>IF('Přehled'!$B$6="","",'Přehled'!$B$6)</f>
        <v/>
      </c>
      <c r="D6" s="25" t="n"/>
      <c r="E6" s="25" t="n"/>
      <c r="F6" s="25" t="n"/>
      <c r="L6" t="inlineStr">
        <is>
          <t>Červen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Červenec</t>
        </is>
      </c>
    </row>
    <row r="8" ht="20" customHeight="1">
      <c r="A8" s="6" t="inlineStr">
        <is>
          <t>Denní fond pracovní doby</t>
        </is>
      </c>
      <c r="C8" s="35">
        <f>'Přehled'!$B$9</f>
        <v/>
      </c>
      <c r="D8" s="35">
        <f>'Přehled'!$C$9</f>
        <v/>
      </c>
      <c r="E8" s="35">
        <f>'Přehled'!$D$9</f>
        <v/>
      </c>
      <c r="F8" s="35">
        <f>'Přehled'!$E$9</f>
        <v/>
      </c>
      <c r="G8" s="35">
        <f>'Přehled'!$F$9</f>
        <v/>
      </c>
      <c r="H8" s="35">
        <f>'Přehled'!$G$9</f>
        <v/>
      </c>
      <c r="I8" s="35">
        <f>'Přehled'!$H$9</f>
        <v/>
      </c>
      <c r="J8" s="12">
        <f>SUM(C8:I8)</f>
        <v/>
      </c>
      <c r="L8" t="inlineStr">
        <is>
          <t>Srpen</t>
        </is>
      </c>
    </row>
    <row r="9" ht="8" customHeight="1">
      <c r="L9" t="inlineStr">
        <is>
          <t>Září</t>
        </is>
      </c>
    </row>
    <row r="10" ht="30" customHeight="1">
      <c r="A10" s="13" t="inlineStr">
        <is>
          <t>Datum</t>
        </is>
      </c>
      <c r="B10" s="13" t="inlineStr">
        <is>
          <t>Den</t>
        </is>
      </c>
      <c r="C10" s="13" t="inlineStr">
        <is>
          <t>Začátek</t>
        </is>
      </c>
      <c r="D10" s="13" t="inlineStr">
        <is>
          <t>Konec</t>
        </is>
      </c>
      <c r="E10" s="13" t="inlineStr">
        <is>
          <t>Přestávka (min)</t>
        </is>
      </c>
      <c r="F10" s="13" t="inlineStr">
        <is>
          <t>Odpracováno</t>
        </is>
      </c>
      <c r="G10" s="13" t="inlineStr">
        <is>
          <t>Nepřítomnost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Říjen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Prosinec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celkem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Souhrn měsíce</t>
        </is>
      </c>
      <c r="G44" s="23" t="inlineStr">
        <is>
          <t>Dny nepřítomnosti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Dovolená</t>
        </is>
      </c>
      <c r="H45" s="48">
        <f>COUNTIF($G$11:$G$41,G45)</f>
        <v/>
      </c>
    </row>
    <row r="46" ht="19" customHeight="1">
      <c r="A46" s="24" t="inlineStr">
        <is>
          <t>Započtené hodiny nepřítomnosti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Nemoc</t>
        </is>
      </c>
      <c r="H46" s="48">
        <f>COUNTIF($G$11:$G$41,G46)</f>
        <v/>
      </c>
    </row>
    <row r="47" ht="19" customHeight="1">
      <c r="A47" s="24" t="inlineStr">
        <is>
          <t>Fond pracovní doby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Svátek</t>
        </is>
      </c>
      <c r="H47" s="48">
        <f>COUNTIF($G$11:$G$41,G47)</f>
        <v/>
      </c>
    </row>
    <row r="48" ht="19" customHeight="1">
      <c r="A48" s="24" t="inlineStr">
        <is>
          <t>Saldo za měsíc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Jiné placené volno</t>
        </is>
      </c>
      <c r="H48" s="48">
        <f>COUNTIF($G$11:$G$41,G48)</f>
        <v/>
      </c>
    </row>
    <row r="49" ht="19" customHeight="1">
      <c r="A49" s="24" t="inlineStr">
        <is>
          <t>Převod z minulého měsíce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Neplacené volno</t>
        </is>
      </c>
      <c r="H49" s="48">
        <f>COUNTIF($G$11:$G$41,G49)</f>
        <v/>
      </c>
    </row>
    <row r="50" ht="19" customHeight="1">
      <c r="A50" s="24" t="inlineStr">
        <is>
          <t>Odpracované dny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Převod do dalšího měsíce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zaměstnance a datum</t>
        </is>
      </c>
      <c r="G54" s="57" t="inlineStr">
        <is>
          <t>Podpis vedoucího a datum</t>
        </is>
      </c>
    </row>
    <row r="56">
      <c r="A56" s="29" t="inlineStr">
        <is>
          <t>Šablona zdarma od EasyHours · easyhours.cz – docházku zaznamenáte telefonem nebo sdíleným tabletem místo na papíře.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ůvod, v běžný pracovní den nechte prázdné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Měsíční výkaz práce</t>
        </is>
      </c>
      <c r="H1" s="30">
        <f>IF(OR($H$4="",$L$13=""),"",DATE($H$4,$L$13,1))</f>
        <v/>
      </c>
      <c r="L1" t="inlineStr">
        <is>
          <t>Leden</t>
        </is>
      </c>
    </row>
    <row r="2" ht="6" customHeight="1">
      <c r="L2" t="inlineStr">
        <is>
          <t>Únor</t>
        </is>
      </c>
    </row>
    <row r="3" ht="6" customHeight="1">
      <c r="L3" t="inlineStr">
        <is>
          <t>Březen</t>
        </is>
      </c>
    </row>
    <row r="4">
      <c r="A4" s="3" t="inlineStr">
        <is>
          <t>Zaměstnanec</t>
        </is>
      </c>
      <c r="C4" s="31">
        <f>IF('Přehled'!$B$4="","",'Přehled'!$B$4)</f>
        <v/>
      </c>
      <c r="D4" s="25" t="n"/>
      <c r="E4" s="25" t="n"/>
      <c r="F4" s="25" t="n"/>
      <c r="G4" s="3" t="inlineStr">
        <is>
          <t>Rok</t>
        </is>
      </c>
      <c r="H4" s="32">
        <f>'Přehled'!$H$4</f>
        <v/>
      </c>
      <c r="I4" s="33" t="inlineStr">
        <is>
          <t>Měsíc</t>
        </is>
      </c>
      <c r="J4" s="32" t="inlineStr">
        <is>
          <t>Prosinec</t>
        </is>
      </c>
      <c r="L4" t="inlineStr">
        <is>
          <t>Duben</t>
        </is>
      </c>
    </row>
    <row r="5" ht="24" customHeight="1">
      <c r="A5" s="3" t="inlineStr">
        <is>
          <t>Vedoucí</t>
        </is>
      </c>
      <c r="C5" s="31">
        <f>IF('Přehled'!$B$5="","",'Přehled'!$B$5)</f>
        <v/>
      </c>
      <c r="D5" s="25" t="n"/>
      <c r="E5" s="25" t="n"/>
      <c r="F5" s="25" t="n"/>
      <c r="G5" s="6" t="inlineStr">
        <is>
          <t>Převod z minulého měsíce (h)</t>
        </is>
      </c>
      <c r="H5" s="34">
        <f>'Listopad'!$F$51</f>
        <v/>
      </c>
      <c r="L5" t="inlineStr">
        <is>
          <t>Květen</t>
        </is>
      </c>
    </row>
    <row r="6">
      <c r="A6" s="3" t="inlineStr">
        <is>
          <t>Firma / pracoviště</t>
        </is>
      </c>
      <c r="C6" s="31">
        <f>IF('Přehled'!$B$6="","",'Přehled'!$B$6)</f>
        <v/>
      </c>
      <c r="D6" s="25" t="n"/>
      <c r="E6" s="25" t="n"/>
      <c r="F6" s="25" t="n"/>
      <c r="L6" t="inlineStr">
        <is>
          <t>Červen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Červenec</t>
        </is>
      </c>
    </row>
    <row r="8" ht="20" customHeight="1">
      <c r="A8" s="6" t="inlineStr">
        <is>
          <t>Denní fond pracovní doby</t>
        </is>
      </c>
      <c r="C8" s="35">
        <f>'Přehled'!$B$9</f>
        <v/>
      </c>
      <c r="D8" s="35">
        <f>'Přehled'!$C$9</f>
        <v/>
      </c>
      <c r="E8" s="35">
        <f>'Přehled'!$D$9</f>
        <v/>
      </c>
      <c r="F8" s="35">
        <f>'Přehled'!$E$9</f>
        <v/>
      </c>
      <c r="G8" s="35">
        <f>'Přehled'!$F$9</f>
        <v/>
      </c>
      <c r="H8" s="35">
        <f>'Přehled'!$G$9</f>
        <v/>
      </c>
      <c r="I8" s="35">
        <f>'Přehled'!$H$9</f>
        <v/>
      </c>
      <c r="J8" s="12">
        <f>SUM(C8:I8)</f>
        <v/>
      </c>
      <c r="L8" t="inlineStr">
        <is>
          <t>Srpen</t>
        </is>
      </c>
    </row>
    <row r="9" ht="8" customHeight="1">
      <c r="L9" t="inlineStr">
        <is>
          <t>Září</t>
        </is>
      </c>
    </row>
    <row r="10" ht="30" customHeight="1">
      <c r="A10" s="13" t="inlineStr">
        <is>
          <t>Datum</t>
        </is>
      </c>
      <c r="B10" s="13" t="inlineStr">
        <is>
          <t>Den</t>
        </is>
      </c>
      <c r="C10" s="13" t="inlineStr">
        <is>
          <t>Začátek</t>
        </is>
      </c>
      <c r="D10" s="13" t="inlineStr">
        <is>
          <t>Konec</t>
        </is>
      </c>
      <c r="E10" s="13" t="inlineStr">
        <is>
          <t>Přestávka (min)</t>
        </is>
      </c>
      <c r="F10" s="13" t="inlineStr">
        <is>
          <t>Odpracováno</t>
        </is>
      </c>
      <c r="G10" s="13" t="inlineStr">
        <is>
          <t>Nepřítomnost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Říjen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Listopad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Prosinec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celkem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Souhrn měsíce</t>
        </is>
      </c>
      <c r="G44" s="23" t="inlineStr">
        <is>
          <t>Dny nepřítomnosti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Dovolená</t>
        </is>
      </c>
      <c r="H45" s="48">
        <f>COUNTIF($G$11:$G$41,G45)</f>
        <v/>
      </c>
    </row>
    <row r="46" ht="19" customHeight="1">
      <c r="A46" s="24" t="inlineStr">
        <is>
          <t>Započtené hodiny nepřítomnosti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Nemoc</t>
        </is>
      </c>
      <c r="H46" s="48">
        <f>COUNTIF($G$11:$G$41,G46)</f>
        <v/>
      </c>
    </row>
    <row r="47" ht="19" customHeight="1">
      <c r="A47" s="24" t="inlineStr">
        <is>
          <t>Fond pracovní doby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Svátek</t>
        </is>
      </c>
      <c r="H47" s="48">
        <f>COUNTIF($G$11:$G$41,G47)</f>
        <v/>
      </c>
    </row>
    <row r="48" ht="19" customHeight="1">
      <c r="A48" s="24" t="inlineStr">
        <is>
          <t>Saldo za měsíc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Jiné placené volno</t>
        </is>
      </c>
      <c r="H48" s="48">
        <f>COUNTIF($G$11:$G$41,G48)</f>
        <v/>
      </c>
    </row>
    <row r="49" ht="19" customHeight="1">
      <c r="A49" s="24" t="inlineStr">
        <is>
          <t>Převod z minulého měsíce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Neplacené volno</t>
        </is>
      </c>
      <c r="H49" s="48">
        <f>COUNTIF($G$11:$G$41,G49)</f>
        <v/>
      </c>
    </row>
    <row r="50" ht="19" customHeight="1">
      <c r="A50" s="24" t="inlineStr">
        <is>
          <t>Odpracované dny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Převod do dalšího měsíce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zaměstnance a datum</t>
        </is>
      </c>
      <c r="G54" s="57" t="inlineStr">
        <is>
          <t>Podpis vedoucího a datum</t>
        </is>
      </c>
    </row>
    <row r="56">
      <c r="A56" s="29" t="inlineStr">
        <is>
          <t>Šablona zdarma od EasyHours · easyhours.cz – docházku zaznamenáte telefonem nebo sdíleným tabletem místo na papíře.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ůvod, v běžný pracovní den nechte prázdné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Roční výkaz práce</dc:title>
  <dc:subject>Šablona zdarma od EasyHours · easyhours.cz – docházku zaznamenáte telefonem nebo sdíleným tabletem místo na papíře.</dc:subject>
  <dcterms:created xsi:type="dcterms:W3CDTF">2026-09-28T22:24:01Z</dcterms:created>
  <dcterms:modified xsi:type="dcterms:W3CDTF">2026-09-28T22:24:02Z</dcterms:modified>
  <cp:lastModifiedBy>EasyHours</cp:lastModifiedBy>
  <cp:keywords>https://easyhours.cz/</cp:keywords>
</cp:coreProperties>
</file>